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1 Filter by gender" sheetId="2" state="visible" r:id="rId2"/>
    <sheet xmlns:r="http://schemas.openxmlformats.org/officeDocument/2006/relationships" name="2 Filter by age" sheetId="3" state="visible" r:id="rId3"/>
    <sheet xmlns:r="http://schemas.openxmlformats.org/officeDocument/2006/relationships" name="3 Items over X" sheetId="4" state="visible" r:id="rId4"/>
    <sheet xmlns:r="http://schemas.openxmlformats.org/officeDocument/2006/relationships" name="4 Items under X" sheetId="5" state="visible" r:id="rId5"/>
    <sheet xmlns:r="http://schemas.openxmlformats.org/officeDocument/2006/relationships" name="5 AND women over 40" sheetId="6" state="visible" r:id="rId6"/>
    <sheet xmlns:r="http://schemas.openxmlformats.org/officeDocument/2006/relationships" name="6 OR shoes or bags" sheetId="7" state="visible" r:id="rId7"/>
    <sheet xmlns:r="http://schemas.openxmlformats.org/officeDocument/2006/relationships" name="7 Filter then sum" sheetId="8" state="visible" r:id="rId8"/>
    <sheet xmlns:r="http://schemas.openxmlformats.org/officeDocument/2006/relationships" name="8 FAQ extras" sheetId="9" state="visible" r:id="rId9"/>
    <sheet xmlns:r="http://schemas.openxmlformats.org/officeDocument/2006/relationships" name="Practice" sheetId="10" state="visible" r:id="rId10"/>
    <sheet xmlns:r="http://schemas.openxmlformats.org/officeDocument/2006/relationships" name="Excel vs Sheets" sheetId="11" state="visible" r:id="rId11"/>
  </sheets>
  <definedNames/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2">
    <numFmt numFmtId="164" formatCode="&quot;$&quot;#,##0"/>
    <numFmt numFmtId="165" formatCode="&quot;$&quot;#,##0.00"/>
  </numFmts>
  <fonts count="14">
    <font>
      <name val="Calibri"/>
      <family val="2"/>
      <color theme="1"/>
      <sz val="11"/>
      <scheme val="minor"/>
    </font>
    <font>
      <name val="Montserrat"/>
      <color rgb="001F7A4D"/>
      <sz val="18"/>
    </font>
    <font>
      <name val="Montserrat"/>
      <color rgb="004A5A51"/>
      <sz val="9"/>
    </font>
    <font>
      <name val="Montserrat"/>
      <b val="1"/>
      <color rgb="001F7A4D"/>
      <sz val="10"/>
    </font>
    <font>
      <name val="Montserrat"/>
      <color rgb="00000000"/>
      <sz val="10"/>
    </font>
    <font>
      <name val="Montserrat"/>
      <b val="1"/>
      <color rgb="001F7A4D"/>
      <sz val="12"/>
    </font>
    <font>
      <name val="Montserrat"/>
      <b val="1"/>
      <color rgb="00FFFFFF"/>
      <sz val="10"/>
    </font>
    <font>
      <name val="Montserrat"/>
      <b val="1"/>
      <color rgb="00000000"/>
      <sz val="10"/>
    </font>
    <font>
      <name val="Montserrat"/>
      <color rgb="001F7A4D"/>
      <sz val="10"/>
    </font>
    <font>
      <name val="Montserrat"/>
      <i val="1"/>
      <color rgb="004A5A51"/>
      <sz val="9"/>
    </font>
    <font>
      <name val="Montserrat"/>
      <b val="1"/>
      <color rgb="004A5A51"/>
      <sz val="9"/>
    </font>
    <font>
      <name val="Montserrat"/>
      <color rgb="001F3A2E"/>
      <sz val="10"/>
    </font>
    <font>
      <name val="Montserrat"/>
      <b val="1"/>
      <color rgb="004A5A51"/>
      <sz val="10"/>
    </font>
    <font>
      <name val="Montserrat"/>
      <i val="1"/>
      <color rgb="004A5A51"/>
      <sz val="10"/>
    </font>
  </fonts>
  <fills count="7">
    <fill>
      <patternFill/>
    </fill>
    <fill>
      <patternFill patternType="gray125"/>
    </fill>
    <fill>
      <patternFill patternType="solid">
        <fgColor rgb="001F7A4D"/>
      </patternFill>
    </fill>
    <fill>
      <patternFill patternType="solid">
        <fgColor rgb="00DDF0E3"/>
      </patternFill>
    </fill>
    <fill>
      <patternFill patternType="solid">
        <fgColor rgb="00F4F5F5"/>
      </patternFill>
    </fill>
    <fill>
      <patternFill patternType="solid">
        <fgColor rgb="00EFEFEF"/>
      </patternFill>
    </fill>
    <fill>
      <patternFill patternType="solid">
        <fgColor rgb="00BFE3CB"/>
      </patternFill>
    </fill>
  </fills>
  <borders count="2">
    <border>
      <left/>
      <right/>
      <top/>
      <bottom/>
      <diagonal/>
    </border>
    <border>
      <left style="thin">
        <color rgb="00C9CDBF"/>
      </left>
      <right style="thin">
        <color rgb="00C9CDBF"/>
      </right>
      <top style="thin">
        <color rgb="00C9CDBF"/>
      </top>
      <bottom style="thin">
        <color rgb="00C9CDBF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/>
    </xf>
    <xf numFmtId="0" fontId="6" fillId="2" borderId="1" applyAlignment="1" pivotButton="0" quotePrefix="0" xfId="0">
      <alignment horizontal="left" vertical="center" indent="1"/>
    </xf>
    <xf numFmtId="0" fontId="7" fillId="0" borderId="1" applyAlignment="1" pivotButton="0" quotePrefix="0" xfId="0">
      <alignment vertical="center"/>
    </xf>
    <xf numFmtId="0" fontId="4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8" fillId="0" borderId="1" applyAlignment="1" pivotButton="0" quotePrefix="0" xfId="0">
      <alignment vertical="center"/>
    </xf>
    <xf numFmtId="0" fontId="9" fillId="0" borderId="0" applyAlignment="1" pivotButton="0" quotePrefix="0" xfId="0">
      <alignment vertical="center"/>
    </xf>
    <xf numFmtId="0" fontId="10" fillId="0" borderId="0" applyAlignment="1" pivotButton="0" quotePrefix="0" xfId="0">
      <alignment vertical="center"/>
    </xf>
    <xf numFmtId="0" fontId="4" fillId="3" borderId="1" applyAlignment="1" pivotButton="0" quotePrefix="0" xfId="0">
      <alignment horizontal="left" vertical="center" indent="1"/>
    </xf>
    <xf numFmtId="0" fontId="4" fillId="3" borderId="1" applyAlignment="1" pivotButton="0" quotePrefix="0" xfId="0">
      <alignment horizontal="right" vertical="center"/>
    </xf>
    <xf numFmtId="164" fontId="4" fillId="3" borderId="1" applyAlignment="1" pivotButton="0" quotePrefix="0" xfId="0">
      <alignment horizontal="right" vertical="center"/>
    </xf>
    <xf numFmtId="0" fontId="11" fillId="4" borderId="1" applyAlignment="1" pivotButton="0" quotePrefix="1" xfId="0">
      <alignment horizontal="left" vertical="center" indent="1"/>
    </xf>
    <xf numFmtId="0" fontId="12" fillId="5" borderId="1" applyAlignment="1" pivotButton="0" quotePrefix="0" xfId="0">
      <alignment horizontal="left" vertical="center" indent="1"/>
    </xf>
    <xf numFmtId="0" fontId="4" fillId="0" borderId="1" applyAlignment="1" pivotButton="0" quotePrefix="0" xfId="0">
      <alignment horizontal="left" vertical="center" indent="1"/>
    </xf>
    <xf numFmtId="0" fontId="4" fillId="0" borderId="1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  <xf numFmtId="0" fontId="13" fillId="0" borderId="1" applyAlignment="1" pivotButton="0" quotePrefix="0" xfId="0">
      <alignment horizontal="left" vertical="center" indent="1"/>
    </xf>
    <xf numFmtId="0" fontId="13" fillId="0" borderId="1" applyAlignment="1" pivotButton="0" quotePrefix="0" xfId="0">
      <alignment horizontal="right" vertical="center"/>
    </xf>
    <xf numFmtId="164" fontId="13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vertical="top" wrapText="1"/>
    </xf>
    <xf numFmtId="164" fontId="7" fillId="3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left" vertical="center"/>
    </xf>
    <xf numFmtId="0" fontId="13" fillId="0" borderId="1" applyAlignment="1" pivotButton="0" quotePrefix="0" xfId="0">
      <alignment horizontal="left" vertical="center"/>
    </xf>
    <xf numFmtId="164" fontId="7" fillId="6" borderId="1" applyAlignment="1" pivotButton="0" quotePrefix="0" xfId="0">
      <alignment horizontal="right" vertical="center"/>
    </xf>
    <xf numFmtId="1" fontId="7" fillId="0" borderId="1" applyAlignment="1" pivotButton="0" quotePrefix="0" xfId="0">
      <alignment horizontal="right" vertical="center"/>
    </xf>
    <xf numFmtId="1" fontId="13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/>
    </xf>
    <xf numFmtId="1" fontId="4" fillId="3" borderId="1" applyAlignment="1" pivotButton="0" quotePrefix="0" xfId="0">
      <alignment horizontal="right" vertical="center"/>
    </xf>
    <xf numFmtId="0" fontId="2" fillId="0" borderId="1" applyAlignment="1" pivotButton="0" quotePrefix="0" xfId="0">
      <alignment vertical="center"/>
    </xf>
    <xf numFmtId="165" fontId="4" fillId="3" borderId="1" applyAlignment="1" pivotButton="0" quotePrefix="0" xfId="0">
      <alignment horizontal="right" vertical="center"/>
    </xf>
    <xf numFmtId="0" fontId="7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name val="Montserrat"/>
        <b val="1"/>
        <color rgb="001F7A4D"/>
      </font>
      <fill>
        <patternFill patternType="solid">
          <fgColor rgb="00BFE3CB"/>
        </patternFill>
      </fill>
    </dxf>
    <dxf>
      <font>
        <name val="Montserrat"/>
        <b val="1"/>
        <color rgb="00B26B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 standalone='yes'?>
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Relationship Id="rId14" Type="http://schemas.openxmlformats.org/officeDocument/2006/relationships/sheetMetadata" Target="metadata.xml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97180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97180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F7A4D"/>
    <outlinePr summaryBelow="1" summaryRight="1"/>
    <pageSetUpPr fitToPage="1"/>
  </sheetPr>
  <dimension ref="B3:C3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7" customWidth="1" min="2" max="2"/>
    <col width="100" customWidth="1" min="3" max="3"/>
  </cols>
  <sheetData>
    <row r="1" ht="42" customHeight="1"/>
    <row r="3">
      <c r="B3" s="1" t="inlineStr">
        <is>
          <t>FILTER: free examples</t>
        </is>
      </c>
    </row>
    <row r="4">
      <c r="B4" s="2" t="inlineStr">
        <is>
          <t>All 7 FILTER examples from the article (plus the FAQ tricks), working, with practice tasks that check your answers.</t>
        </is>
      </c>
    </row>
    <row r="6" ht="49" customHeight="1">
      <c r="B6" s="3" t="inlineStr">
        <is>
          <t>Works in</t>
        </is>
      </c>
      <c r="C6" s="4" t="inlineStr">
        <is>
          <t>Google Sheets and Excel 365 (also Excel 2021 or newer). Excel 2019 and older don't have FILTER: the live cells show #NAME? there, so every example also has an Expected result block to compare with.</t>
        </is>
      </c>
    </row>
    <row r="8">
      <c r="B8" s="5" t="inlineStr">
        <is>
          <t>What's inside</t>
        </is>
      </c>
    </row>
    <row r="9">
      <c r="B9" s="6" t="inlineStr">
        <is>
          <t>Tab</t>
        </is>
      </c>
      <c r="C9" s="6" t="inlineStr">
        <is>
          <t>What it shows</t>
        </is>
      </c>
    </row>
    <row r="10">
      <c r="B10" s="7" t="inlineStr">
        <is>
          <t>1 Filter by gender</t>
        </is>
      </c>
      <c r="C10" s="8" t="inlineStr">
        <is>
          <t>One text condition: women only.</t>
        </is>
      </c>
    </row>
    <row r="11">
      <c r="B11" s="7" t="inlineStr">
        <is>
          <t>2 Filter by age</t>
        </is>
      </c>
      <c r="C11" s="8" t="inlineStr">
        <is>
          <t>One number condition: 40 or older.</t>
        </is>
      </c>
    </row>
    <row r="12">
      <c r="B12" s="7" t="inlineStr">
        <is>
          <t>3 Items over X</t>
        </is>
      </c>
      <c r="C12" s="8" t="inlineStr">
        <is>
          <t>Price over 80, then over whatever you type in H1.</t>
        </is>
      </c>
    </row>
    <row r="13">
      <c r="B13" s="7" t="inlineStr">
        <is>
          <t>4 Items under X</t>
        </is>
      </c>
      <c r="C13" s="8" t="inlineStr">
        <is>
          <t>Price under 50, and a friendly message when nothing matches.</t>
        </is>
      </c>
    </row>
    <row r="14">
      <c r="B14" s="7" t="inlineStr">
        <is>
          <t>5 AND women over 40</t>
        </is>
      </c>
      <c r="C14" s="8" t="inlineStr">
        <is>
          <t>Two conditions at once (the stakeholder question), Sheets and Excel versions.</t>
        </is>
      </c>
    </row>
    <row r="15">
      <c r="B15" s="7" t="inlineStr">
        <is>
          <t>6 OR shoes or bags</t>
        </is>
      </c>
      <c r="C15" s="8" t="inlineStr">
        <is>
          <t>Either/or with +. Remember: * means AND, + means OR.</t>
        </is>
      </c>
    </row>
    <row r="16">
      <c r="B16" s="7" t="inlineStr">
        <is>
          <t>7 Filter then sum</t>
        </is>
      </c>
      <c r="C16" s="8" t="inlineStr">
        <is>
          <t>SUM, COUNTA and SORT wrapped around FILTER: a mini pivot table.</t>
        </is>
      </c>
    </row>
    <row r="17">
      <c r="B17" s="7" t="inlineStr">
        <is>
          <t>8 FAQ extras</t>
        </is>
      </c>
      <c r="C17" s="8" t="inlineStr">
        <is>
          <t>Return only some columns, and filter by part of a word.</t>
        </is>
      </c>
    </row>
    <row r="18">
      <c r="B18" s="7" t="inlineStr">
        <is>
          <t>Practice</t>
        </is>
      </c>
      <c r="C18" s="8" t="inlineStr">
        <is>
          <t>5 tasks on the same table. Type a formula, get an instant check.</t>
        </is>
      </c>
    </row>
    <row r="19">
      <c r="B19" s="7" t="inlineStr">
        <is>
          <t>Excel vs Sheets</t>
        </is>
      </c>
      <c r="C19" s="8" t="inlineStr">
        <is>
          <t>The small differences that trip people up.</t>
        </is>
      </c>
    </row>
    <row r="21">
      <c r="B21" s="5" t="inlineStr">
        <is>
          <t>How to use it</t>
        </is>
      </c>
    </row>
    <row r="22" ht="15" customHeight="1">
      <c r="B22" s="9" t="inlineStr">
        <is>
          <t>•  Mint cells are inputs: change them and watch the results update.</t>
        </is>
      </c>
    </row>
    <row r="23" ht="15" customHeight="1">
      <c r="B23" s="9" t="inlineStr">
        <is>
          <t>•  Each example tab has the data in exactly the same cells as the article (headers in row 1), so every formula you copy from the article works as it is.</t>
        </is>
      </c>
    </row>
    <row r="24" ht="15" customHeight="1">
      <c r="B24" s="9" t="inlineStr">
        <is>
          <t>•  Next to the data you'll find each formula live, plus the same formula as text so you can see it and copy it.</t>
        </is>
      </c>
    </row>
    <row r="25" ht="15" customHeight="1">
      <c r="B25" s="9" t="inlineStr">
        <is>
          <t>•  Then try the Practice tab: type your answer in the mint cell and the check cell tells you if you got it.</t>
        </is>
      </c>
    </row>
    <row r="26" ht="15" customHeight="1">
      <c r="B26" s="9" t="inlineStr">
        <is>
          <t>•  In Google Sheets: File &gt; Import (or open the file from Drive), then File &gt; Make a copy so it's yours.</t>
        </is>
      </c>
    </row>
    <row r="27" ht="15" customHeight="1">
      <c r="B27" s="9" t="inlineStr">
        <is>
          <t>•  Leave room below and to the right of every FILTER formula: the results spill into the cells around it.</t>
        </is>
      </c>
    </row>
    <row r="29">
      <c r="B29" s="5" t="inlineStr">
        <is>
          <t>Links</t>
        </is>
      </c>
    </row>
    <row r="30">
      <c r="B30" s="7" t="inlineStr">
        <is>
          <t>Full article</t>
        </is>
      </c>
      <c r="C30" s="10" t="inlineStr">
        <is>
          <t>https://masterthesheets.com/blog/filter-function-google-sheets</t>
        </is>
      </c>
    </row>
    <row r="31">
      <c r="B31" s="7" t="inlineStr">
        <is>
          <t>Free White Belt course</t>
        </is>
      </c>
      <c r="C31" s="10" t="inlineStr">
        <is>
          <t>https://masterthesheets.com/courses/white-belt</t>
        </is>
      </c>
    </row>
    <row r="32">
      <c r="B32" s="7" t="inlineStr">
        <is>
          <t>Template: Client CRM &amp; Sales Pipeline</t>
        </is>
      </c>
      <c r="C32" s="10" t="inlineStr">
        <is>
          <t>https://masterthesheets.etsy.com/listing/4583606901</t>
        </is>
      </c>
    </row>
    <row r="34">
      <c r="B34" s="11" t="inlineStr">
        <is>
          <t>Free to use for yourself and your team. Please don't resell it. Made by MasterTheSheets. Master The Sheets. Learn it by doing it.</t>
        </is>
      </c>
    </row>
  </sheetData>
  <mergeCells count="7">
    <mergeCell ref="B24:C24"/>
    <mergeCell ref="B25:C25"/>
    <mergeCell ref="B34:C34"/>
    <mergeCell ref="B23:C23"/>
    <mergeCell ref="B22:C22"/>
    <mergeCell ref="B26:C26"/>
    <mergeCell ref="B27:C27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F7A4D"/>
    <outlinePr summaryBelow="1" summaryRight="1"/>
    <pageSetUpPr fitToPage="1"/>
  </sheetPr>
  <dimension ref="A1:Q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7" customWidth="1" min="3" max="3"/>
    <col width="9" customWidth="1" min="4" max="4"/>
    <col width="9" customWidth="1" min="5" max="5"/>
    <col width="3" customWidth="1" min="6" max="6"/>
    <col width="11" customWidth="1" min="7" max="7"/>
    <col width="10" customWidth="1" min="8" max="8"/>
    <col width="7" customWidth="1" min="9" max="9"/>
    <col width="9" customWidth="1" min="10" max="10"/>
    <col width="9" customWidth="1" min="11" max="11"/>
    <col width="3" customWidth="1" min="12" max="12"/>
    <col width="11" customWidth="1" min="13" max="13"/>
    <col width="10" customWidth="1" min="14" max="14"/>
    <col width="7" customWidth="1" min="15" max="15"/>
    <col width="9" customWidth="1" min="16" max="16"/>
    <col width="9" customWidth="1" min="17" max="17"/>
  </cols>
  <sheetData>
    <row r="1">
      <c r="A1" s="6" t="inlineStr">
        <is>
          <t>Name</t>
        </is>
      </c>
      <c r="B1" s="6" t="inlineStr">
        <is>
          <t>Gender</t>
        </is>
      </c>
      <c r="C1" s="6" t="inlineStr">
        <is>
          <t>Age</t>
        </is>
      </c>
      <c r="D1" s="6" t="inlineStr">
        <is>
          <t>Item</t>
        </is>
      </c>
      <c r="E1" s="6" t="inlineStr">
        <is>
          <t>Price</t>
        </is>
      </c>
      <c r="M1" s="12" t="inlineStr">
        <is>
          <t>Expected result (typed in, for checking)</t>
        </is>
      </c>
    </row>
    <row r="2">
      <c r="A2" s="13" t="inlineStr">
        <is>
          <t>Anna</t>
        </is>
      </c>
      <c r="B2" s="13" t="inlineStr">
        <is>
          <t>Female</t>
        </is>
      </c>
      <c r="C2" s="14" t="n">
        <v>42</v>
      </c>
      <c r="D2" s="13" t="inlineStr">
        <is>
          <t>Bag</t>
        </is>
      </c>
      <c r="E2" s="15" t="n">
        <v>120</v>
      </c>
      <c r="G2" s="3" t="inlineStr">
        <is>
          <t>Women only</t>
        </is>
      </c>
    </row>
    <row r="3">
      <c r="A3" s="13" t="inlineStr">
        <is>
          <t>Ben</t>
        </is>
      </c>
      <c r="B3" s="13" t="inlineStr">
        <is>
          <t>Male</t>
        </is>
      </c>
      <c r="C3" s="14" t="n">
        <v>35</v>
      </c>
      <c r="D3" s="13" t="inlineStr">
        <is>
          <t>Shoes</t>
        </is>
      </c>
      <c r="E3" s="15" t="n">
        <v>85</v>
      </c>
      <c r="G3" s="16" t="inlineStr">
        <is>
          <t>=FILTER(A2:E9, B2:B9="Female")</t>
        </is>
      </c>
    </row>
    <row r="4">
      <c r="A4" s="13" t="inlineStr">
        <is>
          <t>Chloe</t>
        </is>
      </c>
      <c r="B4" s="13" t="inlineStr">
        <is>
          <t>Female</t>
        </is>
      </c>
      <c r="C4" s="14" t="n">
        <v>28</v>
      </c>
      <c r="D4" s="13" t="inlineStr">
        <is>
          <t>Scarf</t>
        </is>
      </c>
      <c r="E4" s="15" t="n">
        <v>25</v>
      </c>
      <c r="G4" s="6" t="inlineStr">
        <is>
          <t>Name</t>
        </is>
      </c>
      <c r="H4" s="6" t="inlineStr">
        <is>
          <t>Gender</t>
        </is>
      </c>
      <c r="I4" s="6" t="inlineStr">
        <is>
          <t>Age</t>
        </is>
      </c>
      <c r="J4" s="6" t="inlineStr">
        <is>
          <t>Item</t>
        </is>
      </c>
      <c r="K4" s="6" t="inlineStr">
        <is>
          <t>Price</t>
        </is>
      </c>
      <c r="M4" s="17" t="inlineStr">
        <is>
          <t>Name</t>
        </is>
      </c>
      <c r="N4" s="17" t="inlineStr">
        <is>
          <t>Gender</t>
        </is>
      </c>
      <c r="O4" s="17" t="inlineStr">
        <is>
          <t>Age</t>
        </is>
      </c>
      <c r="P4" s="17" t="inlineStr">
        <is>
          <t>Item</t>
        </is>
      </c>
      <c r="Q4" s="17" t="inlineStr">
        <is>
          <t>Price</t>
        </is>
      </c>
    </row>
    <row r="5">
      <c r="A5" s="13" t="inlineStr">
        <is>
          <t>Dev</t>
        </is>
      </c>
      <c r="B5" s="13" t="inlineStr">
        <is>
          <t>Male</t>
        </is>
      </c>
      <c r="C5" s="14" t="n">
        <v>51</v>
      </c>
      <c r="D5" s="13" t="inlineStr">
        <is>
          <t>Watch</t>
        </is>
      </c>
      <c r="E5" s="15" t="n">
        <v>240</v>
      </c>
      <c r="G5" s="18" t="str" cm="1">
        <f t="array" ref="G5:K8">_xlfn._xlws.FILTER(A2:E9, B2:B9="Female")</f>
        <v>Anna</v>
      </c>
      <c r="H5" s="18" t="inlineStr">
        <is>
          <t>Female</t>
        </is>
      </c>
      <c r="I5" s="19">
        <v>42</v>
      </c>
      <c r="J5" s="18" t="inlineStr">
        <is>
          <t>Bag</t>
        </is>
      </c>
      <c r="K5" s="20">
        <v>120</v>
      </c>
      <c r="M5" s="21" t="inlineStr">
        <is>
          <t>Anna</t>
        </is>
      </c>
      <c r="N5" s="21" t="inlineStr">
        <is>
          <t>Female</t>
        </is>
      </c>
      <c r="O5" s="22" t="n">
        <v>42</v>
      </c>
      <c r="P5" s="21" t="inlineStr">
        <is>
          <t>Bag</t>
        </is>
      </c>
      <c r="Q5" s="23" t="n">
        <v>120</v>
      </c>
    </row>
    <row r="6">
      <c r="A6" s="13" t="inlineStr">
        <is>
          <t>Emma</t>
        </is>
      </c>
      <c r="B6" s="13" t="inlineStr">
        <is>
          <t>Female</t>
        </is>
      </c>
      <c r="C6" s="14" t="n">
        <v>47</v>
      </c>
      <c r="D6" s="13" t="inlineStr">
        <is>
          <t>Shoes</t>
        </is>
      </c>
      <c r="E6" s="15" t="n">
        <v>95</v>
      </c>
      <c r="G6" s="18" t="inlineStr">
        <is>
          <t>Chloe</t>
        </is>
      </c>
      <c r="H6" s="18" t="inlineStr">
        <is>
          <t>Female</t>
        </is>
      </c>
      <c r="I6" s="19">
        <v>28</v>
      </c>
      <c r="J6" s="18" t="inlineStr">
        <is>
          <t>Scarf</t>
        </is>
      </c>
      <c r="K6" s="20">
        <v>25</v>
      </c>
      <c r="M6" s="21" t="inlineStr">
        <is>
          <t>Chloe</t>
        </is>
      </c>
      <c r="N6" s="21" t="inlineStr">
        <is>
          <t>Female</t>
        </is>
      </c>
      <c r="O6" s="22" t="n">
        <v>28</v>
      </c>
      <c r="P6" s="21" t="inlineStr">
        <is>
          <t>Scarf</t>
        </is>
      </c>
      <c r="Q6" s="23" t="n">
        <v>25</v>
      </c>
    </row>
    <row r="7">
      <c r="A7" s="13" t="inlineStr">
        <is>
          <t>Farid</t>
        </is>
      </c>
      <c r="B7" s="13" t="inlineStr">
        <is>
          <t>Male</t>
        </is>
      </c>
      <c r="C7" s="14" t="n">
        <v>44</v>
      </c>
      <c r="D7" s="13" t="inlineStr">
        <is>
          <t>Bag</t>
        </is>
      </c>
      <c r="E7" s="15" t="n">
        <v>60</v>
      </c>
      <c r="G7" s="18" t="inlineStr">
        <is>
          <t>Emma</t>
        </is>
      </c>
      <c r="H7" s="18" t="inlineStr">
        <is>
          <t>Female</t>
        </is>
      </c>
      <c r="I7" s="19">
        <v>47</v>
      </c>
      <c r="J7" s="18" t="inlineStr">
        <is>
          <t>Shoes</t>
        </is>
      </c>
      <c r="K7" s="20">
        <v>95</v>
      </c>
      <c r="M7" s="21" t="inlineStr">
        <is>
          <t>Emma</t>
        </is>
      </c>
      <c r="N7" s="21" t="inlineStr">
        <is>
          <t>Female</t>
        </is>
      </c>
      <c r="O7" s="22" t="n">
        <v>47</v>
      </c>
      <c r="P7" s="21" t="inlineStr">
        <is>
          <t>Shoes</t>
        </is>
      </c>
      <c r="Q7" s="23" t="n">
        <v>95</v>
      </c>
    </row>
    <row r="8">
      <c r="A8" s="13" t="inlineStr">
        <is>
          <t>Grace</t>
        </is>
      </c>
      <c r="B8" s="13" t="inlineStr">
        <is>
          <t>Female</t>
        </is>
      </c>
      <c r="C8" s="14" t="n">
        <v>39</v>
      </c>
      <c r="D8" s="13" t="inlineStr">
        <is>
          <t>Scarf</t>
        </is>
      </c>
      <c r="E8" s="15" t="n">
        <v>30</v>
      </c>
      <c r="G8" s="18" t="inlineStr">
        <is>
          <t>Grace</t>
        </is>
      </c>
      <c r="H8" s="18" t="inlineStr">
        <is>
          <t>Female</t>
        </is>
      </c>
      <c r="I8" s="19">
        <v>39</v>
      </c>
      <c r="J8" s="18" t="inlineStr">
        <is>
          <t>Scarf</t>
        </is>
      </c>
      <c r="K8" s="20">
        <v>30</v>
      </c>
      <c r="M8" s="21" t="inlineStr">
        <is>
          <t>Grace</t>
        </is>
      </c>
      <c r="N8" s="21" t="inlineStr">
        <is>
          <t>Female</t>
        </is>
      </c>
      <c r="O8" s="22" t="n">
        <v>39</v>
      </c>
      <c r="P8" s="21" t="inlineStr">
        <is>
          <t>Scarf</t>
        </is>
      </c>
      <c r="Q8" s="23" t="n">
        <v>30</v>
      </c>
    </row>
    <row r="9">
      <c r="A9" s="13" t="inlineStr">
        <is>
          <t>Hugo</t>
        </is>
      </c>
      <c r="B9" s="13" t="inlineStr">
        <is>
          <t>Male</t>
        </is>
      </c>
      <c r="C9" s="14" t="n">
        <v>23</v>
      </c>
      <c r="D9" s="13" t="inlineStr">
        <is>
          <t>Shoes</t>
        </is>
      </c>
      <c r="E9" s="15" t="n">
        <v>70</v>
      </c>
      <c r="G9" s="18" t="n"/>
      <c r="H9" s="18" t="n"/>
      <c r="I9" s="19" t="n"/>
      <c r="J9" s="18" t="n"/>
      <c r="K9" s="20" t="n"/>
      <c r="M9" s="21" t="n"/>
      <c r="N9" s="21" t="n"/>
      <c r="O9" s="22" t="n"/>
      <c r="P9" s="21" t="n"/>
      <c r="Q9" s="23" t="n"/>
    </row>
    <row r="10">
      <c r="G10" s="18" t="n"/>
      <c r="H10" s="18" t="n"/>
      <c r="I10" s="19" t="n"/>
      <c r="J10" s="18" t="n"/>
      <c r="K10" s="20" t="n"/>
      <c r="M10" s="21" t="n"/>
      <c r="N10" s="21" t="n"/>
      <c r="O10" s="22" t="n"/>
      <c r="P10" s="21" t="n"/>
      <c r="Q10" s="23" t="n"/>
    </row>
    <row r="11">
      <c r="A11" s="24" t="inlineStr">
        <is>
          <t>Mint cells are inputs: change them and watch the results update. Data sits in the same cells as the article.</t>
        </is>
      </c>
      <c r="G11" s="18" t="n"/>
      <c r="H11" s="18" t="n"/>
      <c r="I11" s="19" t="n"/>
      <c r="J11" s="18" t="n"/>
      <c r="K11" s="20" t="n"/>
      <c r="M11" s="21" t="n"/>
      <c r="N11" s="21" t="n"/>
      <c r="O11" s="22" t="n"/>
      <c r="P11" s="21" t="n"/>
      <c r="Q11" s="23" t="n"/>
    </row>
    <row r="12">
      <c r="G12" s="18" t="n"/>
      <c r="H12" s="18" t="n"/>
      <c r="I12" s="19" t="n"/>
      <c r="J12" s="18" t="n"/>
      <c r="K12" s="20" t="n"/>
      <c r="M12" s="21" t="n"/>
      <c r="N12" s="21" t="n"/>
      <c r="O12" s="22" t="n"/>
      <c r="P12" s="21" t="n"/>
      <c r="Q12" s="23" t="n"/>
    </row>
  </sheetData>
  <mergeCells count="2">
    <mergeCell ref="G3:Q3"/>
    <mergeCell ref="A11:E12"/>
  </mergeCells>
  <pageMargins left="0.75" right="0.75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tabColor rgb="001F7A4D"/>
    <outlinePr summaryBelow="1" summaryRight="1"/>
    <pageSetUpPr fitToPage="1"/>
  </sheetPr>
  <dimension ref="A1:Q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7" customWidth="1" min="3" max="3"/>
    <col width="9" customWidth="1" min="4" max="4"/>
    <col width="9" customWidth="1" min="5" max="5"/>
    <col width="3" customWidth="1" min="6" max="6"/>
    <col width="11" customWidth="1" min="7" max="7"/>
    <col width="10" customWidth="1" min="8" max="8"/>
    <col width="7" customWidth="1" min="9" max="9"/>
    <col width="9" customWidth="1" min="10" max="10"/>
    <col width="9" customWidth="1" min="11" max="11"/>
    <col width="3" customWidth="1" min="12" max="12"/>
    <col width="11" customWidth="1" min="13" max="13"/>
    <col width="10" customWidth="1" min="14" max="14"/>
    <col width="7" customWidth="1" min="15" max="15"/>
    <col width="9" customWidth="1" min="16" max="16"/>
    <col width="9" customWidth="1" min="17" max="17"/>
  </cols>
  <sheetData>
    <row r="1">
      <c r="A1" s="6" t="inlineStr">
        <is>
          <t>Name</t>
        </is>
      </c>
      <c r="B1" s="6" t="inlineStr">
        <is>
          <t>Gender</t>
        </is>
      </c>
      <c r="C1" s="6" t="inlineStr">
        <is>
          <t>Age</t>
        </is>
      </c>
      <c r="D1" s="6" t="inlineStr">
        <is>
          <t>Item</t>
        </is>
      </c>
      <c r="E1" s="6" t="inlineStr">
        <is>
          <t>Price</t>
        </is>
      </c>
      <c r="M1" s="12" t="inlineStr">
        <is>
          <t>Expected result (typed in, for checking)</t>
        </is>
      </c>
    </row>
    <row r="2">
      <c r="A2" s="13" t="inlineStr">
        <is>
          <t>Anna</t>
        </is>
      </c>
      <c r="B2" s="13" t="inlineStr">
        <is>
          <t>Female</t>
        </is>
      </c>
      <c r="C2" s="14" t="n">
        <v>42</v>
      </c>
      <c r="D2" s="13" t="inlineStr">
        <is>
          <t>Bag</t>
        </is>
      </c>
      <c r="E2" s="15" t="n">
        <v>120</v>
      </c>
      <c r="G2" s="3" t="inlineStr">
        <is>
          <t>Age 40 or older (numbers need no quotes)</t>
        </is>
      </c>
    </row>
    <row r="3">
      <c r="A3" s="13" t="inlineStr">
        <is>
          <t>Ben</t>
        </is>
      </c>
      <c r="B3" s="13" t="inlineStr">
        <is>
          <t>Male</t>
        </is>
      </c>
      <c r="C3" s="14" t="n">
        <v>35</v>
      </c>
      <c r="D3" s="13" t="inlineStr">
        <is>
          <t>Shoes</t>
        </is>
      </c>
      <c r="E3" s="15" t="n">
        <v>85</v>
      </c>
      <c r="G3" s="16" t="inlineStr">
        <is>
          <t>=FILTER(A2:E9, C2:C9&gt;=40)</t>
        </is>
      </c>
    </row>
    <row r="4">
      <c r="A4" s="13" t="inlineStr">
        <is>
          <t>Chloe</t>
        </is>
      </c>
      <c r="B4" s="13" t="inlineStr">
        <is>
          <t>Female</t>
        </is>
      </c>
      <c r="C4" s="14" t="n">
        <v>28</v>
      </c>
      <c r="D4" s="13" t="inlineStr">
        <is>
          <t>Scarf</t>
        </is>
      </c>
      <c r="E4" s="15" t="n">
        <v>25</v>
      </c>
      <c r="G4" s="6" t="inlineStr">
        <is>
          <t>Name</t>
        </is>
      </c>
      <c r="H4" s="6" t="inlineStr">
        <is>
          <t>Gender</t>
        </is>
      </c>
      <c r="I4" s="6" t="inlineStr">
        <is>
          <t>Age</t>
        </is>
      </c>
      <c r="J4" s="6" t="inlineStr">
        <is>
          <t>Item</t>
        </is>
      </c>
      <c r="K4" s="6" t="inlineStr">
        <is>
          <t>Price</t>
        </is>
      </c>
      <c r="M4" s="17" t="inlineStr">
        <is>
          <t>Name</t>
        </is>
      </c>
      <c r="N4" s="17" t="inlineStr">
        <is>
          <t>Gender</t>
        </is>
      </c>
      <c r="O4" s="17" t="inlineStr">
        <is>
          <t>Age</t>
        </is>
      </c>
      <c r="P4" s="17" t="inlineStr">
        <is>
          <t>Item</t>
        </is>
      </c>
      <c r="Q4" s="17" t="inlineStr">
        <is>
          <t>Price</t>
        </is>
      </c>
    </row>
    <row r="5">
      <c r="A5" s="13" t="inlineStr">
        <is>
          <t>Dev</t>
        </is>
      </c>
      <c r="B5" s="13" t="inlineStr">
        <is>
          <t>Male</t>
        </is>
      </c>
      <c r="C5" s="14" t="n">
        <v>51</v>
      </c>
      <c r="D5" s="13" t="inlineStr">
        <is>
          <t>Watch</t>
        </is>
      </c>
      <c r="E5" s="15" t="n">
        <v>240</v>
      </c>
      <c r="G5" s="18" t="str" cm="1">
        <f t="array" ref="G5:K8">_xlfn._xlws.FILTER(A2:E9, C2:C9&gt;=40)</f>
        <v>Anna</v>
      </c>
      <c r="H5" s="18" t="inlineStr">
        <is>
          <t>Female</t>
        </is>
      </c>
      <c r="I5" s="19">
        <v>42</v>
      </c>
      <c r="J5" s="18" t="inlineStr">
        <is>
          <t>Bag</t>
        </is>
      </c>
      <c r="K5" s="20">
        <v>120</v>
      </c>
      <c r="M5" s="21" t="inlineStr">
        <is>
          <t>Anna</t>
        </is>
      </c>
      <c r="N5" s="21" t="inlineStr">
        <is>
          <t>Female</t>
        </is>
      </c>
      <c r="O5" s="22" t="n">
        <v>42</v>
      </c>
      <c r="P5" s="21" t="inlineStr">
        <is>
          <t>Bag</t>
        </is>
      </c>
      <c r="Q5" s="23" t="n">
        <v>120</v>
      </c>
    </row>
    <row r="6">
      <c r="A6" s="13" t="inlineStr">
        <is>
          <t>Emma</t>
        </is>
      </c>
      <c r="B6" s="13" t="inlineStr">
        <is>
          <t>Female</t>
        </is>
      </c>
      <c r="C6" s="14" t="n">
        <v>47</v>
      </c>
      <c r="D6" s="13" t="inlineStr">
        <is>
          <t>Shoes</t>
        </is>
      </c>
      <c r="E6" s="15" t="n">
        <v>95</v>
      </c>
      <c r="G6" s="18" t="inlineStr">
        <is>
          <t>Dev</t>
        </is>
      </c>
      <c r="H6" s="18" t="inlineStr">
        <is>
          <t>Male</t>
        </is>
      </c>
      <c r="I6" s="19">
        <v>51</v>
      </c>
      <c r="J6" s="18" t="inlineStr">
        <is>
          <t>Watch</t>
        </is>
      </c>
      <c r="K6" s="20">
        <v>240</v>
      </c>
      <c r="M6" s="21" t="inlineStr">
        <is>
          <t>Dev</t>
        </is>
      </c>
      <c r="N6" s="21" t="inlineStr">
        <is>
          <t>Male</t>
        </is>
      </c>
      <c r="O6" s="22" t="n">
        <v>51</v>
      </c>
      <c r="P6" s="21" t="inlineStr">
        <is>
          <t>Watch</t>
        </is>
      </c>
      <c r="Q6" s="23" t="n">
        <v>240</v>
      </c>
    </row>
    <row r="7">
      <c r="A7" s="13" t="inlineStr">
        <is>
          <t>Farid</t>
        </is>
      </c>
      <c r="B7" s="13" t="inlineStr">
        <is>
          <t>Male</t>
        </is>
      </c>
      <c r="C7" s="14" t="n">
        <v>44</v>
      </c>
      <c r="D7" s="13" t="inlineStr">
        <is>
          <t>Bag</t>
        </is>
      </c>
      <c r="E7" s="15" t="n">
        <v>60</v>
      </c>
      <c r="G7" s="18" t="inlineStr">
        <is>
          <t>Emma</t>
        </is>
      </c>
      <c r="H7" s="18" t="inlineStr">
        <is>
          <t>Female</t>
        </is>
      </c>
      <c r="I7" s="19">
        <v>47</v>
      </c>
      <c r="J7" s="18" t="inlineStr">
        <is>
          <t>Shoes</t>
        </is>
      </c>
      <c r="K7" s="20">
        <v>95</v>
      </c>
      <c r="M7" s="21" t="inlineStr">
        <is>
          <t>Emma</t>
        </is>
      </c>
      <c r="N7" s="21" t="inlineStr">
        <is>
          <t>Female</t>
        </is>
      </c>
      <c r="O7" s="22" t="n">
        <v>47</v>
      </c>
      <c r="P7" s="21" t="inlineStr">
        <is>
          <t>Shoes</t>
        </is>
      </c>
      <c r="Q7" s="23" t="n">
        <v>95</v>
      </c>
    </row>
    <row r="8">
      <c r="A8" s="13" t="inlineStr">
        <is>
          <t>Grace</t>
        </is>
      </c>
      <c r="B8" s="13" t="inlineStr">
        <is>
          <t>Female</t>
        </is>
      </c>
      <c r="C8" s="14" t="n">
        <v>39</v>
      </c>
      <c r="D8" s="13" t="inlineStr">
        <is>
          <t>Scarf</t>
        </is>
      </c>
      <c r="E8" s="15" t="n">
        <v>30</v>
      </c>
      <c r="G8" s="18" t="inlineStr">
        <is>
          <t>Farid</t>
        </is>
      </c>
      <c r="H8" s="18" t="inlineStr">
        <is>
          <t>Male</t>
        </is>
      </c>
      <c r="I8" s="19">
        <v>44</v>
      </c>
      <c r="J8" s="18" t="inlineStr">
        <is>
          <t>Bag</t>
        </is>
      </c>
      <c r="K8" s="20">
        <v>60</v>
      </c>
      <c r="M8" s="21" t="inlineStr">
        <is>
          <t>Farid</t>
        </is>
      </c>
      <c r="N8" s="21" t="inlineStr">
        <is>
          <t>Male</t>
        </is>
      </c>
      <c r="O8" s="22" t="n">
        <v>44</v>
      </c>
      <c r="P8" s="21" t="inlineStr">
        <is>
          <t>Bag</t>
        </is>
      </c>
      <c r="Q8" s="23" t="n">
        <v>60</v>
      </c>
    </row>
    <row r="9">
      <c r="A9" s="13" t="inlineStr">
        <is>
          <t>Hugo</t>
        </is>
      </c>
      <c r="B9" s="13" t="inlineStr">
        <is>
          <t>Male</t>
        </is>
      </c>
      <c r="C9" s="14" t="n">
        <v>23</v>
      </c>
      <c r="D9" s="13" t="inlineStr">
        <is>
          <t>Shoes</t>
        </is>
      </c>
      <c r="E9" s="15" t="n">
        <v>70</v>
      </c>
      <c r="G9" s="18" t="n"/>
      <c r="H9" s="18" t="n"/>
      <c r="I9" s="19" t="n"/>
      <c r="J9" s="18" t="n"/>
      <c r="K9" s="20" t="n"/>
      <c r="M9" s="21" t="n"/>
      <c r="N9" s="21" t="n"/>
      <c r="O9" s="22" t="n"/>
      <c r="P9" s="21" t="n"/>
      <c r="Q9" s="23" t="n"/>
    </row>
    <row r="10">
      <c r="G10" s="18" t="n"/>
      <c r="H10" s="18" t="n"/>
      <c r="I10" s="19" t="n"/>
      <c r="J10" s="18" t="n"/>
      <c r="K10" s="20" t="n"/>
      <c r="M10" s="21" t="n"/>
      <c r="N10" s="21" t="n"/>
      <c r="O10" s="22" t="n"/>
      <c r="P10" s="21" t="n"/>
      <c r="Q10" s="23" t="n"/>
    </row>
    <row r="11">
      <c r="A11" s="24" t="inlineStr">
        <is>
          <t>Mint cells are inputs: change them and watch the results update. Data sits in the same cells as the article.</t>
        </is>
      </c>
      <c r="G11" s="18" t="n"/>
      <c r="H11" s="18" t="n"/>
      <c r="I11" s="19" t="n"/>
      <c r="J11" s="18" t="n"/>
      <c r="K11" s="20" t="n"/>
      <c r="M11" s="21" t="n"/>
      <c r="N11" s="21" t="n"/>
      <c r="O11" s="22" t="n"/>
      <c r="P11" s="21" t="n"/>
      <c r="Q11" s="23" t="n"/>
    </row>
    <row r="12">
      <c r="G12" s="18" t="n"/>
      <c r="H12" s="18" t="n"/>
      <c r="I12" s="19" t="n"/>
      <c r="J12" s="18" t="n"/>
      <c r="K12" s="20" t="n"/>
      <c r="M12" s="21" t="n"/>
      <c r="N12" s="21" t="n"/>
      <c r="O12" s="22" t="n"/>
      <c r="P12" s="21" t="n"/>
      <c r="Q12" s="23" t="n"/>
    </row>
  </sheetData>
  <mergeCells count="2">
    <mergeCell ref="G3:Q3"/>
    <mergeCell ref="A11:E12"/>
  </mergeCells>
  <pageMargins left="0.75" right="0.75" top="1" bottom="1" header="0.5" footer="0.5"/>
  <pageSetup orientation="landscape" fitToHeight="1" fitToWidth="1"/>
</worksheet>
</file>

<file path=xl/worksheets/sheet4.xml><?xml version="1.0" encoding="utf-8"?>
<worksheet xmlns="http://schemas.openxmlformats.org/spreadsheetml/2006/main">
  <sheetPr>
    <tabColor rgb="001F7A4D"/>
    <outlinePr summaryBelow="1" summaryRight="1"/>
    <pageSetUpPr fitToPage="1"/>
  </sheetPr>
  <dimension ref="A1:Q2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7" customWidth="1" min="3" max="3"/>
    <col width="9" customWidth="1" min="4" max="4"/>
    <col width="9" customWidth="1" min="5" max="5"/>
    <col width="3" customWidth="1" min="6" max="6"/>
    <col width="11" customWidth="1" min="7" max="7"/>
    <col width="10" customWidth="1" min="8" max="8"/>
    <col width="7" customWidth="1" min="9" max="9"/>
    <col width="9" customWidth="1" min="10" max="10"/>
    <col width="9" customWidth="1" min="11" max="11"/>
    <col width="3" customWidth="1" min="12" max="12"/>
    <col width="11" customWidth="1" min="13" max="13"/>
    <col width="10" customWidth="1" min="14" max="14"/>
    <col width="7" customWidth="1" min="15" max="15"/>
    <col width="9" customWidth="1" min="16" max="16"/>
    <col width="9" customWidth="1" min="17" max="17"/>
  </cols>
  <sheetData>
    <row r="1">
      <c r="A1" s="6" t="inlineStr">
        <is>
          <t>Name</t>
        </is>
      </c>
      <c r="B1" s="6" t="inlineStr">
        <is>
          <t>Gender</t>
        </is>
      </c>
      <c r="C1" s="6" t="inlineStr">
        <is>
          <t>Age</t>
        </is>
      </c>
      <c r="D1" s="6" t="inlineStr">
        <is>
          <t>Item</t>
        </is>
      </c>
      <c r="E1" s="6" t="inlineStr">
        <is>
          <t>Price</t>
        </is>
      </c>
      <c r="G1" s="3" t="inlineStr">
        <is>
          <t>Price over</t>
        </is>
      </c>
      <c r="H1" s="25" t="n">
        <v>80</v>
      </c>
      <c r="I1" s="11" t="inlineStr">
        <is>
          <t>← change me</t>
        </is>
      </c>
      <c r="M1" s="12" t="inlineStr">
        <is>
          <t>Expected result (typed in, for checking)</t>
        </is>
      </c>
    </row>
    <row r="2">
      <c r="A2" s="13" t="inlineStr">
        <is>
          <t>Anna</t>
        </is>
      </c>
      <c r="B2" s="13" t="inlineStr">
        <is>
          <t>Female</t>
        </is>
      </c>
      <c r="C2" s="14" t="n">
        <v>42</v>
      </c>
      <c r="D2" s="13" t="inlineStr">
        <is>
          <t>Bag</t>
        </is>
      </c>
      <c r="E2" s="15" t="n">
        <v>120</v>
      </c>
    </row>
    <row r="3">
      <c r="A3" s="13" t="inlineStr">
        <is>
          <t>Ben</t>
        </is>
      </c>
      <c r="B3" s="13" t="inlineStr">
        <is>
          <t>Male</t>
        </is>
      </c>
      <c r="C3" s="14" t="n">
        <v>35</v>
      </c>
      <c r="D3" s="13" t="inlineStr">
        <is>
          <t>Shoes</t>
        </is>
      </c>
      <c r="E3" s="15" t="n">
        <v>85</v>
      </c>
      <c r="G3" s="3" t="inlineStr">
        <is>
          <t>Price over 80</t>
        </is>
      </c>
    </row>
    <row r="4">
      <c r="A4" s="13" t="inlineStr">
        <is>
          <t>Chloe</t>
        </is>
      </c>
      <c r="B4" s="13" t="inlineStr">
        <is>
          <t>Female</t>
        </is>
      </c>
      <c r="C4" s="14" t="n">
        <v>28</v>
      </c>
      <c r="D4" s="13" t="inlineStr">
        <is>
          <t>Scarf</t>
        </is>
      </c>
      <c r="E4" s="15" t="n">
        <v>25</v>
      </c>
      <c r="G4" s="16" t="inlineStr">
        <is>
          <t>=FILTER(A2:E9, E2:E9&gt;80)</t>
        </is>
      </c>
    </row>
    <row r="5">
      <c r="A5" s="13" t="inlineStr">
        <is>
          <t>Dev</t>
        </is>
      </c>
      <c r="B5" s="13" t="inlineStr">
        <is>
          <t>Male</t>
        </is>
      </c>
      <c r="C5" s="14" t="n">
        <v>51</v>
      </c>
      <c r="D5" s="13" t="inlineStr">
        <is>
          <t>Watch</t>
        </is>
      </c>
      <c r="E5" s="15" t="n">
        <v>240</v>
      </c>
      <c r="G5" s="6" t="inlineStr">
        <is>
          <t>Name</t>
        </is>
      </c>
      <c r="H5" s="6" t="inlineStr">
        <is>
          <t>Gender</t>
        </is>
      </c>
      <c r="I5" s="6" t="inlineStr">
        <is>
          <t>Age</t>
        </is>
      </c>
      <c r="J5" s="6" t="inlineStr">
        <is>
          <t>Item</t>
        </is>
      </c>
      <c r="K5" s="6" t="inlineStr">
        <is>
          <t>Price</t>
        </is>
      </c>
      <c r="M5" s="17" t="inlineStr">
        <is>
          <t>Name</t>
        </is>
      </c>
      <c r="N5" s="17" t="inlineStr">
        <is>
          <t>Gender</t>
        </is>
      </c>
      <c r="O5" s="17" t="inlineStr">
        <is>
          <t>Age</t>
        </is>
      </c>
      <c r="P5" s="17" t="inlineStr">
        <is>
          <t>Item</t>
        </is>
      </c>
      <c r="Q5" s="17" t="inlineStr">
        <is>
          <t>Price</t>
        </is>
      </c>
    </row>
    <row r="6">
      <c r="A6" s="13" t="inlineStr">
        <is>
          <t>Emma</t>
        </is>
      </c>
      <c r="B6" s="13" t="inlineStr">
        <is>
          <t>Female</t>
        </is>
      </c>
      <c r="C6" s="14" t="n">
        <v>47</v>
      </c>
      <c r="D6" s="13" t="inlineStr">
        <is>
          <t>Shoes</t>
        </is>
      </c>
      <c r="E6" s="15" t="n">
        <v>95</v>
      </c>
      <c r="G6" s="18" t="str" cm="1">
        <f t="array" ref="G6:K9">_xlfn._xlws.FILTER(A2:E9, E2:E9&gt;80)</f>
        <v>Anna</v>
      </c>
      <c r="H6" s="18" t="inlineStr">
        <is>
          <t>Female</t>
        </is>
      </c>
      <c r="I6" s="19">
        <v>42</v>
      </c>
      <c r="J6" s="18" t="inlineStr">
        <is>
          <t>Bag</t>
        </is>
      </c>
      <c r="K6" s="20">
        <v>120</v>
      </c>
      <c r="M6" s="21" t="inlineStr">
        <is>
          <t>Anna</t>
        </is>
      </c>
      <c r="N6" s="21" t="inlineStr">
        <is>
          <t>Female</t>
        </is>
      </c>
      <c r="O6" s="22" t="n">
        <v>42</v>
      </c>
      <c r="P6" s="21" t="inlineStr">
        <is>
          <t>Bag</t>
        </is>
      </c>
      <c r="Q6" s="23" t="n">
        <v>120</v>
      </c>
    </row>
    <row r="7">
      <c r="A7" s="13" t="inlineStr">
        <is>
          <t>Farid</t>
        </is>
      </c>
      <c r="B7" s="13" t="inlineStr">
        <is>
          <t>Male</t>
        </is>
      </c>
      <c r="C7" s="14" t="n">
        <v>44</v>
      </c>
      <c r="D7" s="13" t="inlineStr">
        <is>
          <t>Bag</t>
        </is>
      </c>
      <c r="E7" s="15" t="n">
        <v>60</v>
      </c>
      <c r="G7" s="18" t="inlineStr">
        <is>
          <t>Ben</t>
        </is>
      </c>
      <c r="H7" s="18" t="inlineStr">
        <is>
          <t>Male</t>
        </is>
      </c>
      <c r="I7" s="19">
        <v>35</v>
      </c>
      <c r="J7" s="18" t="inlineStr">
        <is>
          <t>Shoes</t>
        </is>
      </c>
      <c r="K7" s="20">
        <v>85</v>
      </c>
      <c r="M7" s="21" t="inlineStr">
        <is>
          <t>Ben</t>
        </is>
      </c>
      <c r="N7" s="21" t="inlineStr">
        <is>
          <t>Male</t>
        </is>
      </c>
      <c r="O7" s="22" t="n">
        <v>35</v>
      </c>
      <c r="P7" s="21" t="inlineStr">
        <is>
          <t>Shoes</t>
        </is>
      </c>
      <c r="Q7" s="23" t="n">
        <v>85</v>
      </c>
    </row>
    <row r="8">
      <c r="A8" s="13" t="inlineStr">
        <is>
          <t>Grace</t>
        </is>
      </c>
      <c r="B8" s="13" t="inlineStr">
        <is>
          <t>Female</t>
        </is>
      </c>
      <c r="C8" s="14" t="n">
        <v>39</v>
      </c>
      <c r="D8" s="13" t="inlineStr">
        <is>
          <t>Scarf</t>
        </is>
      </c>
      <c r="E8" s="15" t="n">
        <v>30</v>
      </c>
      <c r="G8" s="18" t="inlineStr">
        <is>
          <t>Dev</t>
        </is>
      </c>
      <c r="H8" s="18" t="inlineStr">
        <is>
          <t>Male</t>
        </is>
      </c>
      <c r="I8" s="19">
        <v>51</v>
      </c>
      <c r="J8" s="18" t="inlineStr">
        <is>
          <t>Watch</t>
        </is>
      </c>
      <c r="K8" s="20">
        <v>240</v>
      </c>
      <c r="M8" s="21" t="inlineStr">
        <is>
          <t>Dev</t>
        </is>
      </c>
      <c r="N8" s="21" t="inlineStr">
        <is>
          <t>Male</t>
        </is>
      </c>
      <c r="O8" s="22" t="n">
        <v>51</v>
      </c>
      <c r="P8" s="21" t="inlineStr">
        <is>
          <t>Watch</t>
        </is>
      </c>
      <c r="Q8" s="23" t="n">
        <v>240</v>
      </c>
    </row>
    <row r="9">
      <c r="A9" s="13" t="inlineStr">
        <is>
          <t>Hugo</t>
        </is>
      </c>
      <c r="B9" s="13" t="inlineStr">
        <is>
          <t>Male</t>
        </is>
      </c>
      <c r="C9" s="14" t="n">
        <v>23</v>
      </c>
      <c r="D9" s="13" t="inlineStr">
        <is>
          <t>Shoes</t>
        </is>
      </c>
      <c r="E9" s="15" t="n">
        <v>70</v>
      </c>
      <c r="G9" s="18" t="inlineStr">
        <is>
          <t>Emma</t>
        </is>
      </c>
      <c r="H9" s="18" t="inlineStr">
        <is>
          <t>Female</t>
        </is>
      </c>
      <c r="I9" s="19">
        <v>47</v>
      </c>
      <c r="J9" s="18" t="inlineStr">
        <is>
          <t>Shoes</t>
        </is>
      </c>
      <c r="K9" s="20">
        <v>95</v>
      </c>
      <c r="M9" s="21" t="inlineStr">
        <is>
          <t>Emma</t>
        </is>
      </c>
      <c r="N9" s="21" t="inlineStr">
        <is>
          <t>Female</t>
        </is>
      </c>
      <c r="O9" s="22" t="n">
        <v>47</v>
      </c>
      <c r="P9" s="21" t="inlineStr">
        <is>
          <t>Shoes</t>
        </is>
      </c>
      <c r="Q9" s="23" t="n">
        <v>95</v>
      </c>
    </row>
    <row r="10">
      <c r="G10" s="18" t="n"/>
      <c r="H10" s="18" t="n"/>
      <c r="I10" s="19" t="n"/>
      <c r="J10" s="18" t="n"/>
      <c r="K10" s="20" t="n"/>
      <c r="M10" s="21" t="n"/>
      <c r="N10" s="21" t="n"/>
      <c r="O10" s="22" t="n"/>
      <c r="P10" s="21" t="n"/>
      <c r="Q10" s="23" t="n"/>
    </row>
    <row r="11">
      <c r="A11" s="24" t="inlineStr">
        <is>
          <t>Mint cells are inputs: change them and watch the results update. Data sits in the same cells as the article.</t>
        </is>
      </c>
      <c r="G11" s="18" t="n"/>
      <c r="H11" s="18" t="n"/>
      <c r="I11" s="19" t="n"/>
      <c r="J11" s="18" t="n"/>
      <c r="K11" s="20" t="n"/>
      <c r="M11" s="21" t="n"/>
      <c r="N11" s="21" t="n"/>
      <c r="O11" s="22" t="n"/>
      <c r="P11" s="21" t="n"/>
      <c r="Q11" s="23" t="n"/>
    </row>
    <row r="12">
      <c r="G12" s="18" t="n"/>
      <c r="H12" s="18" t="n"/>
      <c r="I12" s="19" t="n"/>
      <c r="J12" s="18" t="n"/>
      <c r="K12" s="20" t="n"/>
      <c r="M12" s="21" t="n"/>
      <c r="N12" s="21" t="n"/>
      <c r="O12" s="22" t="n"/>
      <c r="P12" s="21" t="n"/>
      <c r="Q12" s="23" t="n"/>
    </row>
    <row r="13">
      <c r="G13" s="18" t="n"/>
      <c r="H13" s="18" t="n"/>
      <c r="I13" s="19" t="n"/>
      <c r="J13" s="18" t="n"/>
      <c r="K13" s="20" t="n"/>
      <c r="M13" s="21" t="n"/>
      <c r="N13" s="21" t="n"/>
      <c r="O13" s="22" t="n"/>
      <c r="P13" s="21" t="n"/>
      <c r="Q13" s="23" t="n"/>
    </row>
    <row r="15">
      <c r="G15" s="3" t="inlineStr">
        <is>
          <t>Price over the number in H1</t>
        </is>
      </c>
      <c r="M15" s="11" t="inlineStr">
        <is>
          <t>Expected result is for H1 = 80</t>
        </is>
      </c>
    </row>
    <row r="16">
      <c r="G16" s="16" t="inlineStr">
        <is>
          <t>=FILTER(A2:E9, E2:E9&gt;H1)</t>
        </is>
      </c>
    </row>
    <row r="17">
      <c r="G17" s="6" t="inlineStr">
        <is>
          <t>Name</t>
        </is>
      </c>
      <c r="H17" s="6" t="inlineStr">
        <is>
          <t>Gender</t>
        </is>
      </c>
      <c r="I17" s="6" t="inlineStr">
        <is>
          <t>Age</t>
        </is>
      </c>
      <c r="J17" s="6" t="inlineStr">
        <is>
          <t>Item</t>
        </is>
      </c>
      <c r="K17" s="6" t="inlineStr">
        <is>
          <t>Price</t>
        </is>
      </c>
      <c r="M17" s="17" t="inlineStr">
        <is>
          <t>Name</t>
        </is>
      </c>
      <c r="N17" s="17" t="inlineStr">
        <is>
          <t>Gender</t>
        </is>
      </c>
      <c r="O17" s="17" t="inlineStr">
        <is>
          <t>Age</t>
        </is>
      </c>
      <c r="P17" s="17" t="inlineStr">
        <is>
          <t>Item</t>
        </is>
      </c>
      <c r="Q17" s="17" t="inlineStr">
        <is>
          <t>Price</t>
        </is>
      </c>
    </row>
    <row r="18">
      <c r="G18" s="18" t="str" cm="1">
        <f t="array" ref="G18:K21">_xlfn._xlws.FILTER(A2:E9, E2:E9&gt;H1)</f>
        <v>Anna</v>
      </c>
      <c r="H18" s="18" t="inlineStr">
        <is>
          <t>Female</t>
        </is>
      </c>
      <c r="I18" s="19">
        <v>42</v>
      </c>
      <c r="J18" s="18" t="inlineStr">
        <is>
          <t>Bag</t>
        </is>
      </c>
      <c r="K18" s="20">
        <v>120</v>
      </c>
      <c r="M18" s="21" t="inlineStr">
        <is>
          <t>Anna</t>
        </is>
      </c>
      <c r="N18" s="21" t="inlineStr">
        <is>
          <t>Female</t>
        </is>
      </c>
      <c r="O18" s="22" t="n">
        <v>42</v>
      </c>
      <c r="P18" s="21" t="inlineStr">
        <is>
          <t>Bag</t>
        </is>
      </c>
      <c r="Q18" s="23" t="n">
        <v>120</v>
      </c>
    </row>
    <row r="19">
      <c r="G19" s="18" t="inlineStr">
        <is>
          <t>Ben</t>
        </is>
      </c>
      <c r="H19" s="18" t="inlineStr">
        <is>
          <t>Male</t>
        </is>
      </c>
      <c r="I19" s="19">
        <v>35</v>
      </c>
      <c r="J19" s="18" t="inlineStr">
        <is>
          <t>Shoes</t>
        </is>
      </c>
      <c r="K19" s="20">
        <v>85</v>
      </c>
      <c r="M19" s="21" t="inlineStr">
        <is>
          <t>Ben</t>
        </is>
      </c>
      <c r="N19" s="21" t="inlineStr">
        <is>
          <t>Male</t>
        </is>
      </c>
      <c r="O19" s="22" t="n">
        <v>35</v>
      </c>
      <c r="P19" s="21" t="inlineStr">
        <is>
          <t>Shoes</t>
        </is>
      </c>
      <c r="Q19" s="23" t="n">
        <v>85</v>
      </c>
    </row>
    <row r="20">
      <c r="G20" s="18" t="inlineStr">
        <is>
          <t>Dev</t>
        </is>
      </c>
      <c r="H20" s="18" t="inlineStr">
        <is>
          <t>Male</t>
        </is>
      </c>
      <c r="I20" s="19">
        <v>51</v>
      </c>
      <c r="J20" s="18" t="inlineStr">
        <is>
          <t>Watch</t>
        </is>
      </c>
      <c r="K20" s="20">
        <v>240</v>
      </c>
      <c r="M20" s="21" t="inlineStr">
        <is>
          <t>Dev</t>
        </is>
      </c>
      <c r="N20" s="21" t="inlineStr">
        <is>
          <t>Male</t>
        </is>
      </c>
      <c r="O20" s="22" t="n">
        <v>51</v>
      </c>
      <c r="P20" s="21" t="inlineStr">
        <is>
          <t>Watch</t>
        </is>
      </c>
      <c r="Q20" s="23" t="n">
        <v>240</v>
      </c>
    </row>
    <row r="21">
      <c r="G21" s="18" t="inlineStr">
        <is>
          <t>Emma</t>
        </is>
      </c>
      <c r="H21" s="18" t="inlineStr">
        <is>
          <t>Female</t>
        </is>
      </c>
      <c r="I21" s="19">
        <v>47</v>
      </c>
      <c r="J21" s="18" t="inlineStr">
        <is>
          <t>Shoes</t>
        </is>
      </c>
      <c r="K21" s="20">
        <v>95</v>
      </c>
      <c r="M21" s="21" t="inlineStr">
        <is>
          <t>Emma</t>
        </is>
      </c>
      <c r="N21" s="21" t="inlineStr">
        <is>
          <t>Female</t>
        </is>
      </c>
      <c r="O21" s="22" t="n">
        <v>47</v>
      </c>
      <c r="P21" s="21" t="inlineStr">
        <is>
          <t>Shoes</t>
        </is>
      </c>
      <c r="Q21" s="23" t="n">
        <v>95</v>
      </c>
    </row>
    <row r="22">
      <c r="G22" s="18" t="n"/>
      <c r="H22" s="18" t="n"/>
      <c r="I22" s="19" t="n"/>
      <c r="J22" s="18" t="n"/>
      <c r="K22" s="20" t="n"/>
      <c r="M22" s="21" t="n"/>
      <c r="N22" s="21" t="n"/>
      <c r="O22" s="22" t="n"/>
      <c r="P22" s="21" t="n"/>
      <c r="Q22" s="23" t="n"/>
    </row>
    <row r="23">
      <c r="G23" s="18" t="n"/>
      <c r="H23" s="18" t="n"/>
      <c r="I23" s="19" t="n"/>
      <c r="J23" s="18" t="n"/>
      <c r="K23" s="20" t="n"/>
      <c r="M23" s="21" t="n"/>
      <c r="N23" s="21" t="n"/>
      <c r="O23" s="22" t="n"/>
      <c r="P23" s="21" t="n"/>
      <c r="Q23" s="23" t="n"/>
    </row>
    <row r="24">
      <c r="G24" s="18" t="n"/>
      <c r="H24" s="18" t="n"/>
      <c r="I24" s="19" t="n"/>
      <c r="J24" s="18" t="n"/>
      <c r="K24" s="20" t="n"/>
      <c r="M24" s="21" t="n"/>
      <c r="N24" s="21" t="n"/>
      <c r="O24" s="22" t="n"/>
      <c r="P24" s="21" t="n"/>
      <c r="Q24" s="23" t="n"/>
    </row>
    <row r="25">
      <c r="G25" s="18" t="n"/>
      <c r="H25" s="18" t="n"/>
      <c r="I25" s="19" t="n"/>
      <c r="J25" s="18" t="n"/>
      <c r="K25" s="20" t="n"/>
      <c r="M25" s="21" t="n"/>
      <c r="N25" s="21" t="n"/>
      <c r="O25" s="22" t="n"/>
      <c r="P25" s="21" t="n"/>
      <c r="Q25" s="23" t="n"/>
    </row>
  </sheetData>
  <mergeCells count="3">
    <mergeCell ref="A11:E12"/>
    <mergeCell ref="G16:Q16"/>
    <mergeCell ref="G4:Q4"/>
  </mergeCells>
  <pageMargins left="0.75" right="0.75" top="1" bottom="1" header="0.5" footer="0.5"/>
  <pageSetup orientation="landscape" fitToHeight="1" fitToWidth="1"/>
</worksheet>
</file>

<file path=xl/worksheets/sheet5.xml><?xml version="1.0" encoding="utf-8"?>
<worksheet xmlns="http://schemas.openxmlformats.org/spreadsheetml/2006/main">
  <sheetPr>
    <tabColor rgb="001F7A4D"/>
    <outlinePr summaryBelow="1" summaryRight="1"/>
    <pageSetUpPr fitToPage="1"/>
  </sheetPr>
  <dimension ref="A1:Q1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7" customWidth="1" min="3" max="3"/>
    <col width="9" customWidth="1" min="4" max="4"/>
    <col width="9" customWidth="1" min="5" max="5"/>
    <col width="3" customWidth="1" min="6" max="6"/>
    <col width="11" customWidth="1" min="7" max="7"/>
    <col width="10" customWidth="1" min="8" max="8"/>
    <col width="7" customWidth="1" min="9" max="9"/>
    <col width="9" customWidth="1" min="10" max="10"/>
    <col width="9" customWidth="1" min="11" max="11"/>
    <col width="3" customWidth="1" min="12" max="12"/>
    <col width="11" customWidth="1" min="13" max="13"/>
    <col width="10" customWidth="1" min="14" max="14"/>
    <col width="7" customWidth="1" min="15" max="15"/>
    <col width="9" customWidth="1" min="16" max="16"/>
    <col width="9" customWidth="1" min="17" max="17"/>
  </cols>
  <sheetData>
    <row r="1">
      <c r="A1" s="6" t="inlineStr">
        <is>
          <t>Name</t>
        </is>
      </c>
      <c r="B1" s="6" t="inlineStr">
        <is>
          <t>Gender</t>
        </is>
      </c>
      <c r="C1" s="6" t="inlineStr">
        <is>
          <t>Age</t>
        </is>
      </c>
      <c r="D1" s="6" t="inlineStr">
        <is>
          <t>Item</t>
        </is>
      </c>
      <c r="E1" s="6" t="inlineStr">
        <is>
          <t>Price</t>
        </is>
      </c>
      <c r="M1" s="12" t="inlineStr">
        <is>
          <t>Expected result (typed in, for checking)</t>
        </is>
      </c>
    </row>
    <row r="2">
      <c r="A2" s="13" t="inlineStr">
        <is>
          <t>Anna</t>
        </is>
      </c>
      <c r="B2" s="13" t="inlineStr">
        <is>
          <t>Female</t>
        </is>
      </c>
      <c r="C2" s="14" t="n">
        <v>42</v>
      </c>
      <c r="D2" s="13" t="inlineStr">
        <is>
          <t>Bag</t>
        </is>
      </c>
      <c r="E2" s="15" t="n">
        <v>120</v>
      </c>
      <c r="G2" s="3" t="inlineStr">
        <is>
          <t>Price under 50</t>
        </is>
      </c>
    </row>
    <row r="3">
      <c r="A3" s="13" t="inlineStr">
        <is>
          <t>Ben</t>
        </is>
      </c>
      <c r="B3" s="13" t="inlineStr">
        <is>
          <t>Male</t>
        </is>
      </c>
      <c r="C3" s="14" t="n">
        <v>35</v>
      </c>
      <c r="D3" s="13" t="inlineStr">
        <is>
          <t>Shoes</t>
        </is>
      </c>
      <c r="E3" s="15" t="n">
        <v>85</v>
      </c>
      <c r="G3" s="16" t="inlineStr">
        <is>
          <t>=FILTER(A2:E9, E2:E9&lt;50)</t>
        </is>
      </c>
    </row>
    <row r="4">
      <c r="A4" s="13" t="inlineStr">
        <is>
          <t>Chloe</t>
        </is>
      </c>
      <c r="B4" s="13" t="inlineStr">
        <is>
          <t>Female</t>
        </is>
      </c>
      <c r="C4" s="14" t="n">
        <v>28</v>
      </c>
      <c r="D4" s="13" t="inlineStr">
        <is>
          <t>Scarf</t>
        </is>
      </c>
      <c r="E4" s="15" t="n">
        <v>25</v>
      </c>
      <c r="G4" s="6" t="inlineStr">
        <is>
          <t>Name</t>
        </is>
      </c>
      <c r="H4" s="6" t="inlineStr">
        <is>
          <t>Gender</t>
        </is>
      </c>
      <c r="I4" s="6" t="inlineStr">
        <is>
          <t>Age</t>
        </is>
      </c>
      <c r="J4" s="6" t="inlineStr">
        <is>
          <t>Item</t>
        </is>
      </c>
      <c r="K4" s="6" t="inlineStr">
        <is>
          <t>Price</t>
        </is>
      </c>
      <c r="M4" s="17" t="inlineStr">
        <is>
          <t>Name</t>
        </is>
      </c>
      <c r="N4" s="17" t="inlineStr">
        <is>
          <t>Gender</t>
        </is>
      </c>
      <c r="O4" s="17" t="inlineStr">
        <is>
          <t>Age</t>
        </is>
      </c>
      <c r="P4" s="17" t="inlineStr">
        <is>
          <t>Item</t>
        </is>
      </c>
      <c r="Q4" s="17" t="inlineStr">
        <is>
          <t>Price</t>
        </is>
      </c>
    </row>
    <row r="5">
      <c r="A5" s="13" t="inlineStr">
        <is>
          <t>Dev</t>
        </is>
      </c>
      <c r="B5" s="13" t="inlineStr">
        <is>
          <t>Male</t>
        </is>
      </c>
      <c r="C5" s="14" t="n">
        <v>51</v>
      </c>
      <c r="D5" s="13" t="inlineStr">
        <is>
          <t>Watch</t>
        </is>
      </c>
      <c r="E5" s="15" t="n">
        <v>240</v>
      </c>
      <c r="G5" s="18" t="str" cm="1">
        <f t="array" ref="G5:K6">_xlfn._xlws.FILTER(A2:E9, E2:E9&lt;50)</f>
        <v>Chloe</v>
      </c>
      <c r="H5" s="18" t="inlineStr">
        <is>
          <t>Female</t>
        </is>
      </c>
      <c r="I5" s="19">
        <v>28</v>
      </c>
      <c r="J5" s="18" t="inlineStr">
        <is>
          <t>Scarf</t>
        </is>
      </c>
      <c r="K5" s="20">
        <v>25</v>
      </c>
      <c r="M5" s="21" t="inlineStr">
        <is>
          <t>Chloe</t>
        </is>
      </c>
      <c r="N5" s="21" t="inlineStr">
        <is>
          <t>Female</t>
        </is>
      </c>
      <c r="O5" s="22" t="n">
        <v>28</v>
      </c>
      <c r="P5" s="21" t="inlineStr">
        <is>
          <t>Scarf</t>
        </is>
      </c>
      <c r="Q5" s="23" t="n">
        <v>25</v>
      </c>
    </row>
    <row r="6">
      <c r="A6" s="13" t="inlineStr">
        <is>
          <t>Emma</t>
        </is>
      </c>
      <c r="B6" s="13" t="inlineStr">
        <is>
          <t>Female</t>
        </is>
      </c>
      <c r="C6" s="14" t="n">
        <v>47</v>
      </c>
      <c r="D6" s="13" t="inlineStr">
        <is>
          <t>Shoes</t>
        </is>
      </c>
      <c r="E6" s="15" t="n">
        <v>95</v>
      </c>
      <c r="G6" s="18" t="inlineStr">
        <is>
          <t>Grace</t>
        </is>
      </c>
      <c r="H6" s="18" t="inlineStr">
        <is>
          <t>Female</t>
        </is>
      </c>
      <c r="I6" s="19">
        <v>39</v>
      </c>
      <c r="J6" s="18" t="inlineStr">
        <is>
          <t>Scarf</t>
        </is>
      </c>
      <c r="K6" s="20">
        <v>30</v>
      </c>
      <c r="M6" s="21" t="inlineStr">
        <is>
          <t>Grace</t>
        </is>
      </c>
      <c r="N6" s="21" t="inlineStr">
        <is>
          <t>Female</t>
        </is>
      </c>
      <c r="O6" s="22" t="n">
        <v>39</v>
      </c>
      <c r="P6" s="21" t="inlineStr">
        <is>
          <t>Scarf</t>
        </is>
      </c>
      <c r="Q6" s="23" t="n">
        <v>30</v>
      </c>
    </row>
    <row r="7">
      <c r="A7" s="13" t="inlineStr">
        <is>
          <t>Farid</t>
        </is>
      </c>
      <c r="B7" s="13" t="inlineStr">
        <is>
          <t>Male</t>
        </is>
      </c>
      <c r="C7" s="14" t="n">
        <v>44</v>
      </c>
      <c r="D7" s="13" t="inlineStr">
        <is>
          <t>Bag</t>
        </is>
      </c>
      <c r="E7" s="15" t="n">
        <v>60</v>
      </c>
      <c r="G7" s="18" t="n"/>
      <c r="H7" s="18" t="n"/>
      <c r="I7" s="19" t="n"/>
      <c r="J7" s="18" t="n"/>
      <c r="K7" s="20" t="n"/>
      <c r="M7" s="21" t="n"/>
      <c r="N7" s="21" t="n"/>
      <c r="O7" s="22" t="n"/>
      <c r="P7" s="21" t="n"/>
      <c r="Q7" s="23" t="n"/>
    </row>
    <row r="8">
      <c r="A8" s="13" t="inlineStr">
        <is>
          <t>Grace</t>
        </is>
      </c>
      <c r="B8" s="13" t="inlineStr">
        <is>
          <t>Female</t>
        </is>
      </c>
      <c r="C8" s="14" t="n">
        <v>39</v>
      </c>
      <c r="D8" s="13" t="inlineStr">
        <is>
          <t>Scarf</t>
        </is>
      </c>
      <c r="E8" s="15" t="n">
        <v>30</v>
      </c>
      <c r="G8" s="18" t="n"/>
      <c r="H8" s="18" t="n"/>
      <c r="I8" s="19" t="n"/>
      <c r="J8" s="18" t="n"/>
      <c r="K8" s="20" t="n"/>
      <c r="M8" s="21" t="n"/>
      <c r="N8" s="21" t="n"/>
      <c r="O8" s="22" t="n"/>
      <c r="P8" s="21" t="n"/>
      <c r="Q8" s="23" t="n"/>
    </row>
    <row r="9">
      <c r="A9" s="13" t="inlineStr">
        <is>
          <t>Hugo</t>
        </is>
      </c>
      <c r="B9" s="13" t="inlineStr">
        <is>
          <t>Male</t>
        </is>
      </c>
      <c r="C9" s="14" t="n">
        <v>23</v>
      </c>
      <c r="D9" s="13" t="inlineStr">
        <is>
          <t>Shoes</t>
        </is>
      </c>
      <c r="E9" s="15" t="n">
        <v>70</v>
      </c>
    </row>
    <row r="10">
      <c r="G10" s="3" t="inlineStr">
        <is>
          <t>Nothing under 20? Show a message</t>
        </is>
      </c>
    </row>
    <row r="11">
      <c r="A11" s="24" t="inlineStr">
        <is>
          <t>Mint cells are inputs: change them and watch the results update. Data sits in the same cells as the article.</t>
        </is>
      </c>
      <c r="G11" s="16" t="inlineStr">
        <is>
          <t>=IFERROR(FILTER(A2:E9, E2:E9&lt;20), "Nothing under 20")</t>
        </is>
      </c>
    </row>
    <row r="12">
      <c r="G12" s="26" t="str" cm="1">
        <f t="array" ref="G12">IFERROR(_xlfn._xlws.FILTER(A2:E9, E2:E9&lt;20), "Nothing under 20")</f>
        <v>Nothing under 20</v>
      </c>
      <c r="M12" s="27" t="inlineStr">
        <is>
          <t>Nothing under 20</t>
        </is>
      </c>
    </row>
    <row r="14">
      <c r="G14" s="3" t="inlineStr">
        <is>
          <t>Excel 365 only: built-in if-empty text</t>
        </is>
      </c>
      <c r="M14" s="11" t="inlineStr">
        <is>
          <t>In Google Sheets this one errors: use IFERROR above.</t>
        </is>
      </c>
    </row>
    <row r="15">
      <c r="G15" s="16" t="inlineStr">
        <is>
          <t>=FILTER(A2:E9, E2:E9&lt;20, "Nothing under 20")</t>
        </is>
      </c>
    </row>
    <row r="16">
      <c r="G16" s="26" t="str" cm="1">
        <f t="array" ref="G16">_xlfn._xlws.FILTER(A2:E9, E2:E9&lt;20, "Nothing under 20")</f>
        <v>Nothing under 20</v>
      </c>
      <c r="M16" s="27" t="inlineStr">
        <is>
          <t>Nothing under 20</t>
        </is>
      </c>
    </row>
  </sheetData>
  <mergeCells count="4">
    <mergeCell ref="G15:Q15"/>
    <mergeCell ref="G3:Q3"/>
    <mergeCell ref="G11:Q11"/>
    <mergeCell ref="A11:E12"/>
  </mergeCells>
  <pageMargins left="0.75" right="0.75" top="1" bottom="1" header="0.5" footer="0.5"/>
  <pageSetup orientation="landscape" fitToHeight="1" fitToWidth="1"/>
</worksheet>
</file>

<file path=xl/worksheets/sheet6.xml><?xml version="1.0" encoding="utf-8"?>
<worksheet xmlns="http://schemas.openxmlformats.org/spreadsheetml/2006/main">
  <sheetPr>
    <tabColor rgb="001F7A4D"/>
    <outlinePr summaryBelow="1" summaryRight="1"/>
    <pageSetUpPr fitToPage="1"/>
  </sheetPr>
  <dimension ref="A1:Q1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7" customWidth="1" min="3" max="3"/>
    <col width="9" customWidth="1" min="4" max="4"/>
    <col width="9" customWidth="1" min="5" max="5"/>
    <col width="3" customWidth="1" min="6" max="6"/>
    <col width="11" customWidth="1" min="7" max="7"/>
    <col width="10" customWidth="1" min="8" max="8"/>
    <col width="7" customWidth="1" min="9" max="9"/>
    <col width="9" customWidth="1" min="10" max="10"/>
    <col width="9" customWidth="1" min="11" max="11"/>
    <col width="3" customWidth="1" min="12" max="12"/>
    <col width="11" customWidth="1" min="13" max="13"/>
    <col width="10" customWidth="1" min="14" max="14"/>
    <col width="7" customWidth="1" min="15" max="15"/>
    <col width="9" customWidth="1" min="16" max="16"/>
    <col width="9" customWidth="1" min="17" max="17"/>
  </cols>
  <sheetData>
    <row r="1">
      <c r="A1" s="6" t="inlineStr">
        <is>
          <t>Name</t>
        </is>
      </c>
      <c r="B1" s="6" t="inlineStr">
        <is>
          <t>Gender</t>
        </is>
      </c>
      <c r="C1" s="6" t="inlineStr">
        <is>
          <t>Age</t>
        </is>
      </c>
      <c r="D1" s="6" t="inlineStr">
        <is>
          <t>Item</t>
        </is>
      </c>
      <c r="E1" s="6" t="inlineStr">
        <is>
          <t>Price</t>
        </is>
      </c>
      <c r="M1" s="12" t="inlineStr">
        <is>
          <t>Expected result (typed in, for checking)</t>
        </is>
      </c>
    </row>
    <row r="2">
      <c r="A2" s="13" t="inlineStr">
        <is>
          <t>Anna</t>
        </is>
      </c>
      <c r="B2" s="13" t="inlineStr">
        <is>
          <t>Female</t>
        </is>
      </c>
      <c r="C2" s="14" t="n">
        <v>42</v>
      </c>
      <c r="D2" s="13" t="inlineStr">
        <is>
          <t>Bag</t>
        </is>
      </c>
      <c r="E2" s="15" t="n">
        <v>120</v>
      </c>
      <c r="G2" s="3" t="inlineStr">
        <is>
          <t>Sheets: conditions separated by commas</t>
        </is>
      </c>
      <c r="M2" s="11" t="inlineStr">
        <is>
          <t>In Excel this returns all 4 women (see Excel vs Sheets).</t>
        </is>
      </c>
    </row>
    <row r="3">
      <c r="A3" s="13" t="inlineStr">
        <is>
          <t>Ben</t>
        </is>
      </c>
      <c r="B3" s="13" t="inlineStr">
        <is>
          <t>Male</t>
        </is>
      </c>
      <c r="C3" s="14" t="n">
        <v>35</v>
      </c>
      <c r="D3" s="13" t="inlineStr">
        <is>
          <t>Shoes</t>
        </is>
      </c>
      <c r="E3" s="15" t="n">
        <v>85</v>
      </c>
      <c r="G3" s="16" t="inlineStr">
        <is>
          <t>=FILTER(A2:E9, B2:B9="Female", C2:C9&gt;40)</t>
        </is>
      </c>
    </row>
    <row r="4">
      <c r="A4" s="13" t="inlineStr">
        <is>
          <t>Chloe</t>
        </is>
      </c>
      <c r="B4" s="13" t="inlineStr">
        <is>
          <t>Female</t>
        </is>
      </c>
      <c r="C4" s="14" t="n">
        <v>28</v>
      </c>
      <c r="D4" s="13" t="inlineStr">
        <is>
          <t>Scarf</t>
        </is>
      </c>
      <c r="E4" s="15" t="n">
        <v>25</v>
      </c>
      <c r="G4" s="6" t="inlineStr">
        <is>
          <t>Name</t>
        </is>
      </c>
      <c r="H4" s="6" t="inlineStr">
        <is>
          <t>Gender</t>
        </is>
      </c>
      <c r="I4" s="6" t="inlineStr">
        <is>
          <t>Age</t>
        </is>
      </c>
      <c r="J4" s="6" t="inlineStr">
        <is>
          <t>Item</t>
        </is>
      </c>
      <c r="K4" s="6" t="inlineStr">
        <is>
          <t>Price</t>
        </is>
      </c>
      <c r="M4" s="17" t="inlineStr">
        <is>
          <t>Name</t>
        </is>
      </c>
      <c r="N4" s="17" t="inlineStr">
        <is>
          <t>Gender</t>
        </is>
      </c>
      <c r="O4" s="17" t="inlineStr">
        <is>
          <t>Age</t>
        </is>
      </c>
      <c r="P4" s="17" t="inlineStr">
        <is>
          <t>Item</t>
        </is>
      </c>
      <c r="Q4" s="17" t="inlineStr">
        <is>
          <t>Price</t>
        </is>
      </c>
    </row>
    <row r="5">
      <c r="A5" s="13" t="inlineStr">
        <is>
          <t>Dev</t>
        </is>
      </c>
      <c r="B5" s="13" t="inlineStr">
        <is>
          <t>Male</t>
        </is>
      </c>
      <c r="C5" s="14" t="n">
        <v>51</v>
      </c>
      <c r="D5" s="13" t="inlineStr">
        <is>
          <t>Watch</t>
        </is>
      </c>
      <c r="E5" s="15" t="n">
        <v>240</v>
      </c>
      <c r="G5" s="18" t="str" cm="1">
        <f t="array" ref="G5:K6">_xlfn._xlws.FILTER(A2:E9, B2:B9="Female", C2:C9&gt;40)</f>
        <v>Anna</v>
      </c>
      <c r="H5" s="18" t="inlineStr">
        <is>
          <t>Female</t>
        </is>
      </c>
      <c r="I5" s="19">
        <v>42</v>
      </c>
      <c r="J5" s="18" t="inlineStr">
        <is>
          <t>Bag</t>
        </is>
      </c>
      <c r="K5" s="20">
        <v>120</v>
      </c>
      <c r="M5" s="21" t="inlineStr">
        <is>
          <t>Anna</t>
        </is>
      </c>
      <c r="N5" s="21" t="inlineStr">
        <is>
          <t>Female</t>
        </is>
      </c>
      <c r="O5" s="22" t="n">
        <v>42</v>
      </c>
      <c r="P5" s="21" t="inlineStr">
        <is>
          <t>Bag</t>
        </is>
      </c>
      <c r="Q5" s="23" t="n">
        <v>120</v>
      </c>
    </row>
    <row r="6">
      <c r="A6" s="13" t="inlineStr">
        <is>
          <t>Emma</t>
        </is>
      </c>
      <c r="B6" s="13" t="inlineStr">
        <is>
          <t>Female</t>
        </is>
      </c>
      <c r="C6" s="14" t="n">
        <v>47</v>
      </c>
      <c r="D6" s="13" t="inlineStr">
        <is>
          <t>Shoes</t>
        </is>
      </c>
      <c r="E6" s="15" t="n">
        <v>95</v>
      </c>
      <c r="G6" s="18" t="inlineStr">
        <is>
          <t>Emma</t>
        </is>
      </c>
      <c r="H6" s="18" t="inlineStr">
        <is>
          <t>Female</t>
        </is>
      </c>
      <c r="I6" s="19">
        <v>47</v>
      </c>
      <c r="J6" s="18" t="inlineStr">
        <is>
          <t>Shoes</t>
        </is>
      </c>
      <c r="K6" s="20">
        <v>95</v>
      </c>
      <c r="M6" s="21" t="inlineStr">
        <is>
          <t>Emma</t>
        </is>
      </c>
      <c r="N6" s="21" t="inlineStr">
        <is>
          <t>Female</t>
        </is>
      </c>
      <c r="O6" s="22" t="n">
        <v>47</v>
      </c>
      <c r="P6" s="21" t="inlineStr">
        <is>
          <t>Shoes</t>
        </is>
      </c>
      <c r="Q6" s="23" t="n">
        <v>95</v>
      </c>
    </row>
    <row r="7">
      <c r="A7" s="13" t="inlineStr">
        <is>
          <t>Farid</t>
        </is>
      </c>
      <c r="B7" s="13" t="inlineStr">
        <is>
          <t>Male</t>
        </is>
      </c>
      <c r="C7" s="14" t="n">
        <v>44</v>
      </c>
      <c r="D7" s="13" t="inlineStr">
        <is>
          <t>Bag</t>
        </is>
      </c>
      <c r="E7" s="15" t="n">
        <v>60</v>
      </c>
      <c r="G7" s="18" t="n"/>
      <c r="H7" s="18" t="n"/>
      <c r="I7" s="19" t="n"/>
      <c r="J7" s="18" t="n"/>
      <c r="K7" s="20" t="n"/>
      <c r="M7" s="21" t="n"/>
      <c r="N7" s="21" t="n"/>
      <c r="O7" s="22" t="n"/>
      <c r="P7" s="21" t="n"/>
      <c r="Q7" s="23" t="n"/>
    </row>
    <row r="8">
      <c r="A8" s="13" t="inlineStr">
        <is>
          <t>Grace</t>
        </is>
      </c>
      <c r="B8" s="13" t="inlineStr">
        <is>
          <t>Female</t>
        </is>
      </c>
      <c r="C8" s="14" t="n">
        <v>39</v>
      </c>
      <c r="D8" s="13" t="inlineStr">
        <is>
          <t>Scarf</t>
        </is>
      </c>
      <c r="E8" s="15" t="n">
        <v>30</v>
      </c>
      <c r="G8" s="18" t="n"/>
      <c r="H8" s="18" t="n"/>
      <c r="I8" s="19" t="n"/>
      <c r="J8" s="18" t="n"/>
      <c r="K8" s="20" t="n"/>
      <c r="M8" s="21" t="n"/>
      <c r="N8" s="21" t="n"/>
      <c r="O8" s="22" t="n"/>
      <c r="P8" s="21" t="n"/>
      <c r="Q8" s="23" t="n"/>
    </row>
    <row r="9">
      <c r="A9" s="13" t="inlineStr">
        <is>
          <t>Hugo</t>
        </is>
      </c>
      <c r="B9" s="13" t="inlineStr">
        <is>
          <t>Male</t>
        </is>
      </c>
      <c r="C9" s="14" t="n">
        <v>23</v>
      </c>
      <c r="D9" s="13" t="inlineStr">
        <is>
          <t>Shoes</t>
        </is>
      </c>
      <c r="E9" s="15" t="n">
        <v>70</v>
      </c>
    </row>
    <row r="10">
      <c r="G10" s="3" t="inlineStr">
        <is>
          <t>Excel and Sheets: conditions joined with *</t>
        </is>
      </c>
    </row>
    <row r="11">
      <c r="A11" s="24" t="inlineStr">
        <is>
          <t>Mint cells are inputs: change them and watch the results update. Data sits in the same cells as the article.</t>
        </is>
      </c>
      <c r="G11" s="16" t="inlineStr">
        <is>
          <t>=FILTER(A2:E9, (B2:B9="Female")*(C2:C9&gt;40))</t>
        </is>
      </c>
    </row>
    <row r="12">
      <c r="G12" s="6" t="inlineStr">
        <is>
          <t>Name</t>
        </is>
      </c>
      <c r="H12" s="6" t="inlineStr">
        <is>
          <t>Gender</t>
        </is>
      </c>
      <c r="I12" s="6" t="inlineStr">
        <is>
          <t>Age</t>
        </is>
      </c>
      <c r="J12" s="6" t="inlineStr">
        <is>
          <t>Item</t>
        </is>
      </c>
      <c r="K12" s="6" t="inlineStr">
        <is>
          <t>Price</t>
        </is>
      </c>
      <c r="M12" s="17" t="inlineStr">
        <is>
          <t>Name</t>
        </is>
      </c>
      <c r="N12" s="17" t="inlineStr">
        <is>
          <t>Gender</t>
        </is>
      </c>
      <c r="O12" s="17" t="inlineStr">
        <is>
          <t>Age</t>
        </is>
      </c>
      <c r="P12" s="17" t="inlineStr">
        <is>
          <t>Item</t>
        </is>
      </c>
      <c r="Q12" s="17" t="inlineStr">
        <is>
          <t>Price</t>
        </is>
      </c>
    </row>
    <row r="13">
      <c r="G13" s="18" t="str" cm="1">
        <f t="array" ref="G13:K14">_xlfn._xlws.FILTER(A2:E9, (B2:B9="Female")*(C2:C9&gt;40))</f>
        <v>Anna</v>
      </c>
      <c r="H13" s="18" t="inlineStr">
        <is>
          <t>Female</t>
        </is>
      </c>
      <c r="I13" s="19">
        <v>42</v>
      </c>
      <c r="J13" s="18" t="inlineStr">
        <is>
          <t>Bag</t>
        </is>
      </c>
      <c r="K13" s="20">
        <v>120</v>
      </c>
      <c r="M13" s="21" t="inlineStr">
        <is>
          <t>Anna</t>
        </is>
      </c>
      <c r="N13" s="21" t="inlineStr">
        <is>
          <t>Female</t>
        </is>
      </c>
      <c r="O13" s="22" t="n">
        <v>42</v>
      </c>
      <c r="P13" s="21" t="inlineStr">
        <is>
          <t>Bag</t>
        </is>
      </c>
      <c r="Q13" s="23" t="n">
        <v>120</v>
      </c>
    </row>
    <row r="14">
      <c r="G14" s="18" t="inlineStr">
        <is>
          <t>Emma</t>
        </is>
      </c>
      <c r="H14" s="18" t="inlineStr">
        <is>
          <t>Female</t>
        </is>
      </c>
      <c r="I14" s="19">
        <v>47</v>
      </c>
      <c r="J14" s="18" t="inlineStr">
        <is>
          <t>Shoes</t>
        </is>
      </c>
      <c r="K14" s="20">
        <v>95</v>
      </c>
      <c r="M14" s="21" t="inlineStr">
        <is>
          <t>Emma</t>
        </is>
      </c>
      <c r="N14" s="21" t="inlineStr">
        <is>
          <t>Female</t>
        </is>
      </c>
      <c r="O14" s="22" t="n">
        <v>47</v>
      </c>
      <c r="P14" s="21" t="inlineStr">
        <is>
          <t>Shoes</t>
        </is>
      </c>
      <c r="Q14" s="23" t="n">
        <v>95</v>
      </c>
    </row>
    <row r="15">
      <c r="G15" s="18" t="n"/>
      <c r="H15" s="18" t="n"/>
      <c r="I15" s="19" t="n"/>
      <c r="J15" s="18" t="n"/>
      <c r="K15" s="20" t="n"/>
      <c r="M15" s="21" t="n"/>
      <c r="N15" s="21" t="n"/>
      <c r="O15" s="22" t="n"/>
      <c r="P15" s="21" t="n"/>
      <c r="Q15" s="23" t="n"/>
    </row>
    <row r="16">
      <c r="G16" s="18" t="n"/>
      <c r="H16" s="18" t="n"/>
      <c r="I16" s="19" t="n"/>
      <c r="J16" s="18" t="n"/>
      <c r="K16" s="20" t="n"/>
      <c r="M16" s="21" t="n"/>
      <c r="N16" s="21" t="n"/>
      <c r="O16" s="22" t="n"/>
      <c r="P16" s="21" t="n"/>
      <c r="Q16" s="23" t="n"/>
    </row>
  </sheetData>
  <mergeCells count="3">
    <mergeCell ref="G3:Q3"/>
    <mergeCell ref="G11:Q11"/>
    <mergeCell ref="A11:E12"/>
  </mergeCells>
  <pageMargins left="0.75" right="0.75" top="1" bottom="1" header="0.5" footer="0.5"/>
  <pageSetup orientation="landscape" fitToHeight="1" fitToWidth="1"/>
</worksheet>
</file>

<file path=xl/worksheets/sheet7.xml><?xml version="1.0" encoding="utf-8"?>
<worksheet xmlns="http://schemas.openxmlformats.org/spreadsheetml/2006/main">
  <sheetPr>
    <tabColor rgb="001F7A4D"/>
    <outlinePr summaryBelow="1" summaryRight="1"/>
    <pageSetUpPr fitToPage="1"/>
  </sheetPr>
  <dimension ref="A1:Q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7" customWidth="1" min="3" max="3"/>
    <col width="9" customWidth="1" min="4" max="4"/>
    <col width="9" customWidth="1" min="5" max="5"/>
    <col width="3" customWidth="1" min="6" max="6"/>
    <col width="11" customWidth="1" min="7" max="7"/>
    <col width="10" customWidth="1" min="8" max="8"/>
    <col width="7" customWidth="1" min="9" max="9"/>
    <col width="9" customWidth="1" min="10" max="10"/>
    <col width="9" customWidth="1" min="11" max="11"/>
    <col width="3" customWidth="1" min="12" max="12"/>
    <col width="11" customWidth="1" min="13" max="13"/>
    <col width="10" customWidth="1" min="14" max="14"/>
    <col width="7" customWidth="1" min="15" max="15"/>
    <col width="9" customWidth="1" min="16" max="16"/>
    <col width="9" customWidth="1" min="17" max="17"/>
  </cols>
  <sheetData>
    <row r="1">
      <c r="A1" s="6" t="inlineStr">
        <is>
          <t>Name</t>
        </is>
      </c>
      <c r="B1" s="6" t="inlineStr">
        <is>
          <t>Gender</t>
        </is>
      </c>
      <c r="C1" s="6" t="inlineStr">
        <is>
          <t>Age</t>
        </is>
      </c>
      <c r="D1" s="6" t="inlineStr">
        <is>
          <t>Item</t>
        </is>
      </c>
      <c r="E1" s="6" t="inlineStr">
        <is>
          <t>Price</t>
        </is>
      </c>
      <c r="M1" s="12" t="inlineStr">
        <is>
          <t>Expected result (typed in, for checking)</t>
        </is>
      </c>
    </row>
    <row r="2">
      <c r="A2" s="13" t="inlineStr">
        <is>
          <t>Anna</t>
        </is>
      </c>
      <c r="B2" s="13" t="inlineStr">
        <is>
          <t>Female</t>
        </is>
      </c>
      <c r="C2" s="14" t="n">
        <v>42</v>
      </c>
      <c r="D2" s="13" t="inlineStr">
        <is>
          <t>Bag</t>
        </is>
      </c>
      <c r="E2" s="15" t="n">
        <v>120</v>
      </c>
      <c r="G2" s="3" t="inlineStr">
        <is>
          <t>Shoes OR bags: + between the conditions</t>
        </is>
      </c>
    </row>
    <row r="3">
      <c r="A3" s="13" t="inlineStr">
        <is>
          <t>Ben</t>
        </is>
      </c>
      <c r="B3" s="13" t="inlineStr">
        <is>
          <t>Male</t>
        </is>
      </c>
      <c r="C3" s="14" t="n">
        <v>35</v>
      </c>
      <c r="D3" s="13" t="inlineStr">
        <is>
          <t>Shoes</t>
        </is>
      </c>
      <c r="E3" s="15" t="n">
        <v>85</v>
      </c>
      <c r="G3" s="16" t="inlineStr">
        <is>
          <t>=FILTER(A2:E9, (D2:D9="Shoes")+(D2:D9="Bag"))</t>
        </is>
      </c>
    </row>
    <row r="4">
      <c r="A4" s="13" t="inlineStr">
        <is>
          <t>Chloe</t>
        </is>
      </c>
      <c r="B4" s="13" t="inlineStr">
        <is>
          <t>Female</t>
        </is>
      </c>
      <c r="C4" s="14" t="n">
        <v>28</v>
      </c>
      <c r="D4" s="13" t="inlineStr">
        <is>
          <t>Scarf</t>
        </is>
      </c>
      <c r="E4" s="15" t="n">
        <v>25</v>
      </c>
      <c r="G4" s="6" t="inlineStr">
        <is>
          <t>Name</t>
        </is>
      </c>
      <c r="H4" s="6" t="inlineStr">
        <is>
          <t>Gender</t>
        </is>
      </c>
      <c r="I4" s="6" t="inlineStr">
        <is>
          <t>Age</t>
        </is>
      </c>
      <c r="J4" s="6" t="inlineStr">
        <is>
          <t>Item</t>
        </is>
      </c>
      <c r="K4" s="6" t="inlineStr">
        <is>
          <t>Price</t>
        </is>
      </c>
      <c r="M4" s="17" t="inlineStr">
        <is>
          <t>Name</t>
        </is>
      </c>
      <c r="N4" s="17" t="inlineStr">
        <is>
          <t>Gender</t>
        </is>
      </c>
      <c r="O4" s="17" t="inlineStr">
        <is>
          <t>Age</t>
        </is>
      </c>
      <c r="P4" s="17" t="inlineStr">
        <is>
          <t>Item</t>
        </is>
      </c>
      <c r="Q4" s="17" t="inlineStr">
        <is>
          <t>Price</t>
        </is>
      </c>
    </row>
    <row r="5">
      <c r="A5" s="13" t="inlineStr">
        <is>
          <t>Dev</t>
        </is>
      </c>
      <c r="B5" s="13" t="inlineStr">
        <is>
          <t>Male</t>
        </is>
      </c>
      <c r="C5" s="14" t="n">
        <v>51</v>
      </c>
      <c r="D5" s="13" t="inlineStr">
        <is>
          <t>Watch</t>
        </is>
      </c>
      <c r="E5" s="15" t="n">
        <v>240</v>
      </c>
      <c r="G5" s="18" t="str" cm="1">
        <f t="array" ref="G5:K9">_xlfn._xlws.FILTER(A2:E9, (D2:D9="Shoes")+(D2:D9="Bag"))</f>
        <v>Anna</v>
      </c>
      <c r="H5" s="18" t="inlineStr">
        <is>
          <t>Female</t>
        </is>
      </c>
      <c r="I5" s="19">
        <v>42</v>
      </c>
      <c r="J5" s="18" t="inlineStr">
        <is>
          <t>Bag</t>
        </is>
      </c>
      <c r="K5" s="20">
        <v>120</v>
      </c>
      <c r="M5" s="21" t="inlineStr">
        <is>
          <t>Anna</t>
        </is>
      </c>
      <c r="N5" s="21" t="inlineStr">
        <is>
          <t>Female</t>
        </is>
      </c>
      <c r="O5" s="22" t="n">
        <v>42</v>
      </c>
      <c r="P5" s="21" t="inlineStr">
        <is>
          <t>Bag</t>
        </is>
      </c>
      <c r="Q5" s="23" t="n">
        <v>120</v>
      </c>
    </row>
    <row r="6">
      <c r="A6" s="13" t="inlineStr">
        <is>
          <t>Emma</t>
        </is>
      </c>
      <c r="B6" s="13" t="inlineStr">
        <is>
          <t>Female</t>
        </is>
      </c>
      <c r="C6" s="14" t="n">
        <v>47</v>
      </c>
      <c r="D6" s="13" t="inlineStr">
        <is>
          <t>Shoes</t>
        </is>
      </c>
      <c r="E6" s="15" t="n">
        <v>95</v>
      </c>
      <c r="G6" s="18" t="inlineStr">
        <is>
          <t>Ben</t>
        </is>
      </c>
      <c r="H6" s="18" t="inlineStr">
        <is>
          <t>Male</t>
        </is>
      </c>
      <c r="I6" s="19">
        <v>35</v>
      </c>
      <c r="J6" s="18" t="inlineStr">
        <is>
          <t>Shoes</t>
        </is>
      </c>
      <c r="K6" s="20">
        <v>85</v>
      </c>
      <c r="M6" s="21" t="inlineStr">
        <is>
          <t>Ben</t>
        </is>
      </c>
      <c r="N6" s="21" t="inlineStr">
        <is>
          <t>Male</t>
        </is>
      </c>
      <c r="O6" s="22" t="n">
        <v>35</v>
      </c>
      <c r="P6" s="21" t="inlineStr">
        <is>
          <t>Shoes</t>
        </is>
      </c>
      <c r="Q6" s="23" t="n">
        <v>85</v>
      </c>
    </row>
    <row r="7">
      <c r="A7" s="13" t="inlineStr">
        <is>
          <t>Farid</t>
        </is>
      </c>
      <c r="B7" s="13" t="inlineStr">
        <is>
          <t>Male</t>
        </is>
      </c>
      <c r="C7" s="14" t="n">
        <v>44</v>
      </c>
      <c r="D7" s="13" t="inlineStr">
        <is>
          <t>Bag</t>
        </is>
      </c>
      <c r="E7" s="15" t="n">
        <v>60</v>
      </c>
      <c r="G7" s="18" t="inlineStr">
        <is>
          <t>Emma</t>
        </is>
      </c>
      <c r="H7" s="18" t="inlineStr">
        <is>
          <t>Female</t>
        </is>
      </c>
      <c r="I7" s="19">
        <v>47</v>
      </c>
      <c r="J7" s="18" t="inlineStr">
        <is>
          <t>Shoes</t>
        </is>
      </c>
      <c r="K7" s="20">
        <v>95</v>
      </c>
      <c r="M7" s="21" t="inlineStr">
        <is>
          <t>Emma</t>
        </is>
      </c>
      <c r="N7" s="21" t="inlineStr">
        <is>
          <t>Female</t>
        </is>
      </c>
      <c r="O7" s="22" t="n">
        <v>47</v>
      </c>
      <c r="P7" s="21" t="inlineStr">
        <is>
          <t>Shoes</t>
        </is>
      </c>
      <c r="Q7" s="23" t="n">
        <v>95</v>
      </c>
    </row>
    <row r="8">
      <c r="A8" s="13" t="inlineStr">
        <is>
          <t>Grace</t>
        </is>
      </c>
      <c r="B8" s="13" t="inlineStr">
        <is>
          <t>Female</t>
        </is>
      </c>
      <c r="C8" s="14" t="n">
        <v>39</v>
      </c>
      <c r="D8" s="13" t="inlineStr">
        <is>
          <t>Scarf</t>
        </is>
      </c>
      <c r="E8" s="15" t="n">
        <v>30</v>
      </c>
      <c r="G8" s="18" t="inlineStr">
        <is>
          <t>Farid</t>
        </is>
      </c>
      <c r="H8" s="18" t="inlineStr">
        <is>
          <t>Male</t>
        </is>
      </c>
      <c r="I8" s="19">
        <v>44</v>
      </c>
      <c r="J8" s="18" t="inlineStr">
        <is>
          <t>Bag</t>
        </is>
      </c>
      <c r="K8" s="20">
        <v>60</v>
      </c>
      <c r="M8" s="21" t="inlineStr">
        <is>
          <t>Farid</t>
        </is>
      </c>
      <c r="N8" s="21" t="inlineStr">
        <is>
          <t>Male</t>
        </is>
      </c>
      <c r="O8" s="22" t="n">
        <v>44</v>
      </c>
      <c r="P8" s="21" t="inlineStr">
        <is>
          <t>Bag</t>
        </is>
      </c>
      <c r="Q8" s="23" t="n">
        <v>60</v>
      </c>
    </row>
    <row r="9">
      <c r="A9" s="13" t="inlineStr">
        <is>
          <t>Hugo</t>
        </is>
      </c>
      <c r="B9" s="13" t="inlineStr">
        <is>
          <t>Male</t>
        </is>
      </c>
      <c r="C9" s="14" t="n">
        <v>23</v>
      </c>
      <c r="D9" s="13" t="inlineStr">
        <is>
          <t>Shoes</t>
        </is>
      </c>
      <c r="E9" s="15" t="n">
        <v>70</v>
      </c>
      <c r="G9" s="18" t="inlineStr">
        <is>
          <t>Hugo</t>
        </is>
      </c>
      <c r="H9" s="18" t="inlineStr">
        <is>
          <t>Male</t>
        </is>
      </c>
      <c r="I9" s="19">
        <v>23</v>
      </c>
      <c r="J9" s="18" t="inlineStr">
        <is>
          <t>Shoes</t>
        </is>
      </c>
      <c r="K9" s="20">
        <v>70</v>
      </c>
      <c r="M9" s="21" t="inlineStr">
        <is>
          <t>Hugo</t>
        </is>
      </c>
      <c r="N9" s="21" t="inlineStr">
        <is>
          <t>Male</t>
        </is>
      </c>
      <c r="O9" s="22" t="n">
        <v>23</v>
      </c>
      <c r="P9" s="21" t="inlineStr">
        <is>
          <t>Shoes</t>
        </is>
      </c>
      <c r="Q9" s="23" t="n">
        <v>70</v>
      </c>
    </row>
    <row r="10">
      <c r="G10" s="18" t="n"/>
      <c r="H10" s="18" t="n"/>
      <c r="I10" s="19" t="n"/>
      <c r="J10" s="18" t="n"/>
      <c r="K10" s="20" t="n"/>
      <c r="M10" s="21" t="n"/>
      <c r="N10" s="21" t="n"/>
      <c r="O10" s="22" t="n"/>
      <c r="P10" s="21" t="n"/>
      <c r="Q10" s="23" t="n"/>
    </row>
    <row r="11">
      <c r="A11" s="24" t="inlineStr">
        <is>
          <t>Mint cells are inputs: change them and watch the results update. Data sits in the same cells as the article.</t>
        </is>
      </c>
      <c r="G11" s="18" t="n"/>
      <c r="H11" s="18" t="n"/>
      <c r="I11" s="19" t="n"/>
      <c r="J11" s="18" t="n"/>
      <c r="K11" s="20" t="n"/>
      <c r="M11" s="21" t="n"/>
      <c r="N11" s="21" t="n"/>
      <c r="O11" s="22" t="n"/>
      <c r="P11" s="21" t="n"/>
      <c r="Q11" s="23" t="n"/>
    </row>
    <row r="12">
      <c r="G12" s="18" t="n"/>
      <c r="H12" s="18" t="n"/>
      <c r="I12" s="19" t="n"/>
      <c r="J12" s="18" t="n"/>
      <c r="K12" s="20" t="n"/>
      <c r="M12" s="21" t="n"/>
      <c r="N12" s="21" t="n"/>
      <c r="O12" s="22" t="n"/>
      <c r="P12" s="21" t="n"/>
      <c r="Q12" s="23" t="n"/>
    </row>
  </sheetData>
  <mergeCells count="2">
    <mergeCell ref="G3:Q3"/>
    <mergeCell ref="A11:E12"/>
  </mergeCells>
  <pageMargins left="0.75" right="0.75" top="1" bottom="1" header="0.5" footer="0.5"/>
  <pageSetup orientation="landscape" fitToHeight="1" fitToWidth="1"/>
</worksheet>
</file>

<file path=xl/worksheets/sheet8.xml><?xml version="1.0" encoding="utf-8"?>
<worksheet xmlns="http://schemas.openxmlformats.org/spreadsheetml/2006/main">
  <sheetPr>
    <tabColor rgb="001F7A4D"/>
    <outlinePr summaryBelow="1" summaryRight="1"/>
    <pageSetUpPr fitToPage="1"/>
  </sheetPr>
  <dimension ref="A1:Q2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7" customWidth="1" min="3" max="3"/>
    <col width="9" customWidth="1" min="4" max="4"/>
    <col width="9" customWidth="1" min="5" max="5"/>
    <col width="3" customWidth="1" min="6" max="6"/>
    <col width="11" customWidth="1" min="7" max="7"/>
    <col width="10" customWidth="1" min="8" max="8"/>
    <col width="7" customWidth="1" min="9" max="9"/>
    <col width="9" customWidth="1" min="10" max="10"/>
    <col width="9" customWidth="1" min="11" max="11"/>
    <col width="3" customWidth="1" min="12" max="12"/>
    <col width="11" customWidth="1" min="13" max="13"/>
    <col width="10" customWidth="1" min="14" max="14"/>
    <col width="7" customWidth="1" min="15" max="15"/>
    <col width="9" customWidth="1" min="16" max="16"/>
    <col width="9" customWidth="1" min="17" max="17"/>
  </cols>
  <sheetData>
    <row r="1">
      <c r="A1" s="6" t="inlineStr">
        <is>
          <t>Name</t>
        </is>
      </c>
      <c r="B1" s="6" t="inlineStr">
        <is>
          <t>Gender</t>
        </is>
      </c>
      <c r="C1" s="6" t="inlineStr">
        <is>
          <t>Age</t>
        </is>
      </c>
      <c r="D1" s="6" t="inlineStr">
        <is>
          <t>Item</t>
        </is>
      </c>
      <c r="E1" s="6" t="inlineStr">
        <is>
          <t>Price</t>
        </is>
      </c>
      <c r="M1" s="12" t="inlineStr">
        <is>
          <t>Expected result (typed in, for checking)</t>
        </is>
      </c>
    </row>
    <row r="2">
      <c r="A2" s="13" t="inlineStr">
        <is>
          <t>Anna</t>
        </is>
      </c>
      <c r="B2" s="13" t="inlineStr">
        <is>
          <t>Female</t>
        </is>
      </c>
      <c r="C2" s="14" t="n">
        <v>42</v>
      </c>
      <c r="D2" s="13" t="inlineStr">
        <is>
          <t>Bag</t>
        </is>
      </c>
      <c r="E2" s="15" t="n">
        <v>120</v>
      </c>
      <c r="G2" s="3" t="inlineStr">
        <is>
          <t>How much did women over 40 spend?</t>
        </is>
      </c>
    </row>
    <row r="3">
      <c r="A3" s="13" t="inlineStr">
        <is>
          <t>Ben</t>
        </is>
      </c>
      <c r="B3" s="13" t="inlineStr">
        <is>
          <t>Male</t>
        </is>
      </c>
      <c r="C3" s="14" t="n">
        <v>35</v>
      </c>
      <c r="D3" s="13" t="inlineStr">
        <is>
          <t>Shoes</t>
        </is>
      </c>
      <c r="E3" s="15" t="n">
        <v>85</v>
      </c>
      <c r="G3" s="16" t="inlineStr">
        <is>
          <t>=SUM(FILTER(E2:E9, B2:B9="Female", C2:C9&gt;40))</t>
        </is>
      </c>
    </row>
    <row r="4">
      <c r="A4" s="13" t="inlineStr">
        <is>
          <t>Chloe</t>
        </is>
      </c>
      <c r="B4" s="13" t="inlineStr">
        <is>
          <t>Female</t>
        </is>
      </c>
      <c r="C4" s="14" t="n">
        <v>28</v>
      </c>
      <c r="D4" s="13" t="inlineStr">
        <is>
          <t>Scarf</t>
        </is>
      </c>
      <c r="E4" s="15" t="n">
        <v>25</v>
      </c>
      <c r="G4" s="28" cm="1">
        <f t="array" ref="G4">SUM(_xlfn._xlws.FILTER(E2:E9, B2:B9="Female", C2:C9&gt;40))</f>
        <v>215</v>
      </c>
      <c r="M4" s="23" t="n">
        <v>215</v>
      </c>
    </row>
    <row r="5">
      <c r="A5" s="13" t="inlineStr">
        <is>
          <t>Dev</t>
        </is>
      </c>
      <c r="B5" s="13" t="inlineStr">
        <is>
          <t>Male</t>
        </is>
      </c>
      <c r="C5" s="14" t="n">
        <v>51</v>
      </c>
      <c r="D5" s="13" t="inlineStr">
        <is>
          <t>Watch</t>
        </is>
      </c>
      <c r="E5" s="15" t="n">
        <v>240</v>
      </c>
    </row>
    <row r="6">
      <c r="A6" s="13" t="inlineStr">
        <is>
          <t>Emma</t>
        </is>
      </c>
      <c r="B6" s="13" t="inlineStr">
        <is>
          <t>Female</t>
        </is>
      </c>
      <c r="C6" s="14" t="n">
        <v>47</v>
      </c>
      <c r="D6" s="13" t="inlineStr">
        <is>
          <t>Shoes</t>
        </is>
      </c>
      <c r="E6" s="15" t="n">
        <v>95</v>
      </c>
      <c r="G6" s="3" t="inlineStr">
        <is>
          <t>How many of them are there?</t>
        </is>
      </c>
    </row>
    <row r="7">
      <c r="A7" s="13" t="inlineStr">
        <is>
          <t>Farid</t>
        </is>
      </c>
      <c r="B7" s="13" t="inlineStr">
        <is>
          <t>Male</t>
        </is>
      </c>
      <c r="C7" s="14" t="n">
        <v>44</v>
      </c>
      <c r="D7" s="13" t="inlineStr">
        <is>
          <t>Bag</t>
        </is>
      </c>
      <c r="E7" s="15" t="n">
        <v>60</v>
      </c>
      <c r="G7" s="16" t="inlineStr">
        <is>
          <t>=COUNTA(FILTER(A2:A9, B2:B9="Female", C2:C9&gt;40))</t>
        </is>
      </c>
    </row>
    <row r="8">
      <c r="A8" s="13" t="inlineStr">
        <is>
          <t>Grace</t>
        </is>
      </c>
      <c r="B8" s="13" t="inlineStr">
        <is>
          <t>Female</t>
        </is>
      </c>
      <c r="C8" s="14" t="n">
        <v>39</v>
      </c>
      <c r="D8" s="13" t="inlineStr">
        <is>
          <t>Scarf</t>
        </is>
      </c>
      <c r="E8" s="15" t="n">
        <v>30</v>
      </c>
      <c r="G8" s="29" cm="1">
        <f t="array" ref="G8">COUNTA(_xlfn._xlws.FILTER(A2:A9, B2:B9="Female", C2:C9&gt;40))</f>
        <v>2</v>
      </c>
      <c r="M8" s="30" t="n">
        <v>2</v>
      </c>
    </row>
    <row r="9">
      <c r="A9" s="13" t="inlineStr">
        <is>
          <t>Hugo</t>
        </is>
      </c>
      <c r="B9" s="13" t="inlineStr">
        <is>
          <t>Male</t>
        </is>
      </c>
      <c r="C9" s="14" t="n">
        <v>23</v>
      </c>
      <c r="D9" s="13" t="inlineStr">
        <is>
          <t>Shoes</t>
        </is>
      </c>
      <c r="E9" s="15" t="n">
        <v>70</v>
      </c>
    </row>
    <row r="10">
      <c r="G10" s="3" t="inlineStr">
        <is>
          <t>Sheets: over-40s, most expensive first</t>
        </is>
      </c>
      <c r="M10" s="11" t="inlineStr">
        <is>
          <t>Excel wants -1 instead of FALSE: see below.</t>
        </is>
      </c>
    </row>
    <row r="11">
      <c r="A11" s="24" t="inlineStr">
        <is>
          <t>Mint cells are inputs: change them and watch the results update. Data sits in the same cells as the article.</t>
        </is>
      </c>
      <c r="G11" s="16" t="inlineStr">
        <is>
          <t>=SORT(FILTER(A2:E9, C2:C9&gt;=40), 5, FALSE)</t>
        </is>
      </c>
    </row>
    <row r="12">
      <c r="G12" s="6" t="inlineStr">
        <is>
          <t>Name</t>
        </is>
      </c>
      <c r="H12" s="6" t="inlineStr">
        <is>
          <t>Gender</t>
        </is>
      </c>
      <c r="I12" s="6" t="inlineStr">
        <is>
          <t>Age</t>
        </is>
      </c>
      <c r="J12" s="6" t="inlineStr">
        <is>
          <t>Item</t>
        </is>
      </c>
      <c r="K12" s="6" t="inlineStr">
        <is>
          <t>Price</t>
        </is>
      </c>
      <c r="M12" s="17" t="inlineStr">
        <is>
          <t>Name</t>
        </is>
      </c>
      <c r="N12" s="17" t="inlineStr">
        <is>
          <t>Gender</t>
        </is>
      </c>
      <c r="O12" s="17" t="inlineStr">
        <is>
          <t>Age</t>
        </is>
      </c>
      <c r="P12" s="17" t="inlineStr">
        <is>
          <t>Item</t>
        </is>
      </c>
      <c r="Q12" s="17" t="inlineStr">
        <is>
          <t>Price</t>
        </is>
      </c>
    </row>
    <row r="13">
      <c r="G13" s="18" t="str" cm="1">
        <f t="array" ref="G13:K16">_xlfn._xlws.SORT(_xlfn._xlws.FILTER(A2:E9, C2:C9&gt;=40), 5, FALSE)</f>
        <v>Dev</v>
      </c>
      <c r="H13" s="18" t="inlineStr">
        <is>
          <t>Male</t>
        </is>
      </c>
      <c r="I13" s="19">
        <v>51</v>
      </c>
      <c r="J13" s="18" t="inlineStr">
        <is>
          <t>Watch</t>
        </is>
      </c>
      <c r="K13" s="20">
        <v>240</v>
      </c>
      <c r="M13" s="21" t="inlineStr">
        <is>
          <t>Dev</t>
        </is>
      </c>
      <c r="N13" s="21" t="inlineStr">
        <is>
          <t>Male</t>
        </is>
      </c>
      <c r="O13" s="22" t="n">
        <v>51</v>
      </c>
      <c r="P13" s="21" t="inlineStr">
        <is>
          <t>Watch</t>
        </is>
      </c>
      <c r="Q13" s="23" t="n">
        <v>240</v>
      </c>
    </row>
    <row r="14">
      <c r="A14" s="24" t="inlineStr">
        <is>
          <t>Excel note: the SUM and COUNTA formulas use Sheets-style commas. In Excel write (B2:B9="Female")*(C2:C9&gt;40) as one condition, or you get all 4 women ($270 and 4).</t>
        </is>
      </c>
      <c r="G14" s="18" t="inlineStr">
        <is>
          <t>Anna</t>
        </is>
      </c>
      <c r="H14" s="18" t="inlineStr">
        <is>
          <t>Female</t>
        </is>
      </c>
      <c r="I14" s="19">
        <v>42</v>
      </c>
      <c r="J14" s="18" t="inlineStr">
        <is>
          <t>Bag</t>
        </is>
      </c>
      <c r="K14" s="20">
        <v>120</v>
      </c>
      <c r="M14" s="21" t="inlineStr">
        <is>
          <t>Anna</t>
        </is>
      </c>
      <c r="N14" s="21" t="inlineStr">
        <is>
          <t>Female</t>
        </is>
      </c>
      <c r="O14" s="22" t="n">
        <v>42</v>
      </c>
      <c r="P14" s="21" t="inlineStr">
        <is>
          <t>Bag</t>
        </is>
      </c>
      <c r="Q14" s="23" t="n">
        <v>120</v>
      </c>
    </row>
    <row r="15">
      <c r="G15" s="18" t="inlineStr">
        <is>
          <t>Emma</t>
        </is>
      </c>
      <c r="H15" s="18" t="inlineStr">
        <is>
          <t>Female</t>
        </is>
      </c>
      <c r="I15" s="19">
        <v>47</v>
      </c>
      <c r="J15" s="18" t="inlineStr">
        <is>
          <t>Shoes</t>
        </is>
      </c>
      <c r="K15" s="20">
        <v>95</v>
      </c>
      <c r="M15" s="21" t="inlineStr">
        <is>
          <t>Emma</t>
        </is>
      </c>
      <c r="N15" s="21" t="inlineStr">
        <is>
          <t>Female</t>
        </is>
      </c>
      <c r="O15" s="22" t="n">
        <v>47</v>
      </c>
      <c r="P15" s="21" t="inlineStr">
        <is>
          <t>Shoes</t>
        </is>
      </c>
      <c r="Q15" s="23" t="n">
        <v>95</v>
      </c>
    </row>
    <row r="16">
      <c r="G16" s="18" t="inlineStr">
        <is>
          <t>Farid</t>
        </is>
      </c>
      <c r="H16" s="18" t="inlineStr">
        <is>
          <t>Male</t>
        </is>
      </c>
      <c r="I16" s="19">
        <v>44</v>
      </c>
      <c r="J16" s="18" t="inlineStr">
        <is>
          <t>Bag</t>
        </is>
      </c>
      <c r="K16" s="20">
        <v>60</v>
      </c>
      <c r="M16" s="21" t="inlineStr">
        <is>
          <t>Farid</t>
        </is>
      </c>
      <c r="N16" s="21" t="inlineStr">
        <is>
          <t>Male</t>
        </is>
      </c>
      <c r="O16" s="22" t="n">
        <v>44</v>
      </c>
      <c r="P16" s="21" t="inlineStr">
        <is>
          <t>Bag</t>
        </is>
      </c>
      <c r="Q16" s="23" t="n">
        <v>60</v>
      </c>
    </row>
    <row r="17">
      <c r="G17" s="18" t="n"/>
      <c r="H17" s="18" t="n"/>
      <c r="I17" s="19" t="n"/>
      <c r="J17" s="18" t="n"/>
      <c r="K17" s="20" t="n"/>
      <c r="M17" s="21" t="n"/>
      <c r="N17" s="21" t="n"/>
      <c r="O17" s="22" t="n"/>
      <c r="P17" s="21" t="n"/>
      <c r="Q17" s="23" t="n"/>
    </row>
    <row r="18"/>
    <row r="19">
      <c r="G19" s="3" t="inlineStr">
        <is>
          <t>Excel 365: same list, sort order -1</t>
        </is>
      </c>
      <c r="M19" s="11" t="inlineStr">
        <is>
          <t>In Google Sheets -1 counts as TRUE and sorts ascending.</t>
        </is>
      </c>
    </row>
    <row r="20">
      <c r="G20" s="16" t="inlineStr">
        <is>
          <t>=SORT(FILTER(A2:E9, C2:C9&gt;=40), 5, -1)</t>
        </is>
      </c>
    </row>
    <row r="21">
      <c r="G21" s="6" t="inlineStr">
        <is>
          <t>Name</t>
        </is>
      </c>
      <c r="H21" s="6" t="inlineStr">
        <is>
          <t>Gender</t>
        </is>
      </c>
      <c r="I21" s="6" t="inlineStr">
        <is>
          <t>Age</t>
        </is>
      </c>
      <c r="J21" s="6" t="inlineStr">
        <is>
          <t>Item</t>
        </is>
      </c>
      <c r="K21" s="6" t="inlineStr">
        <is>
          <t>Price</t>
        </is>
      </c>
      <c r="M21" s="17" t="inlineStr">
        <is>
          <t>Name</t>
        </is>
      </c>
      <c r="N21" s="17" t="inlineStr">
        <is>
          <t>Gender</t>
        </is>
      </c>
      <c r="O21" s="17" t="inlineStr">
        <is>
          <t>Age</t>
        </is>
      </c>
      <c r="P21" s="17" t="inlineStr">
        <is>
          <t>Item</t>
        </is>
      </c>
      <c r="Q21" s="17" t="inlineStr">
        <is>
          <t>Price</t>
        </is>
      </c>
    </row>
    <row r="22">
      <c r="G22" s="18" t="str" cm="1">
        <f t="array" ref="G22:K25">_xlfn._xlws.SORT(_xlfn._xlws.FILTER(A2:E9, C2:C9&gt;=40), 5, -1)</f>
        <v>Dev</v>
      </c>
      <c r="H22" s="18" t="inlineStr">
        <is>
          <t>Male</t>
        </is>
      </c>
      <c r="I22" s="19">
        <v>51</v>
      </c>
      <c r="J22" s="18" t="inlineStr">
        <is>
          <t>Watch</t>
        </is>
      </c>
      <c r="K22" s="20">
        <v>240</v>
      </c>
      <c r="M22" s="21" t="inlineStr">
        <is>
          <t>Dev</t>
        </is>
      </c>
      <c r="N22" s="21" t="inlineStr">
        <is>
          <t>Male</t>
        </is>
      </c>
      <c r="O22" s="22" t="n">
        <v>51</v>
      </c>
      <c r="P22" s="21" t="inlineStr">
        <is>
          <t>Watch</t>
        </is>
      </c>
      <c r="Q22" s="23" t="n">
        <v>240</v>
      </c>
    </row>
    <row r="23">
      <c r="G23" s="18" t="inlineStr">
        <is>
          <t>Anna</t>
        </is>
      </c>
      <c r="H23" s="18" t="inlineStr">
        <is>
          <t>Female</t>
        </is>
      </c>
      <c r="I23" s="19">
        <v>42</v>
      </c>
      <c r="J23" s="18" t="inlineStr">
        <is>
          <t>Bag</t>
        </is>
      </c>
      <c r="K23" s="20">
        <v>120</v>
      </c>
      <c r="M23" s="21" t="inlineStr">
        <is>
          <t>Anna</t>
        </is>
      </c>
      <c r="N23" s="21" t="inlineStr">
        <is>
          <t>Female</t>
        </is>
      </c>
      <c r="O23" s="22" t="n">
        <v>42</v>
      </c>
      <c r="P23" s="21" t="inlineStr">
        <is>
          <t>Bag</t>
        </is>
      </c>
      <c r="Q23" s="23" t="n">
        <v>120</v>
      </c>
    </row>
    <row r="24">
      <c r="G24" s="18" t="inlineStr">
        <is>
          <t>Emma</t>
        </is>
      </c>
      <c r="H24" s="18" t="inlineStr">
        <is>
          <t>Female</t>
        </is>
      </c>
      <c r="I24" s="19">
        <v>47</v>
      </c>
      <c r="J24" s="18" t="inlineStr">
        <is>
          <t>Shoes</t>
        </is>
      </c>
      <c r="K24" s="20">
        <v>95</v>
      </c>
      <c r="M24" s="21" t="inlineStr">
        <is>
          <t>Emma</t>
        </is>
      </c>
      <c r="N24" s="21" t="inlineStr">
        <is>
          <t>Female</t>
        </is>
      </c>
      <c r="O24" s="22" t="n">
        <v>47</v>
      </c>
      <c r="P24" s="21" t="inlineStr">
        <is>
          <t>Shoes</t>
        </is>
      </c>
      <c r="Q24" s="23" t="n">
        <v>95</v>
      </c>
    </row>
    <row r="25">
      <c r="G25" s="18" t="inlineStr">
        <is>
          <t>Farid</t>
        </is>
      </c>
      <c r="H25" s="18" t="inlineStr">
        <is>
          <t>Male</t>
        </is>
      </c>
      <c r="I25" s="19">
        <v>44</v>
      </c>
      <c r="J25" s="18" t="inlineStr">
        <is>
          <t>Bag</t>
        </is>
      </c>
      <c r="K25" s="20">
        <v>60</v>
      </c>
      <c r="M25" s="21" t="inlineStr">
        <is>
          <t>Farid</t>
        </is>
      </c>
      <c r="N25" s="21" t="inlineStr">
        <is>
          <t>Male</t>
        </is>
      </c>
      <c r="O25" s="22" t="n">
        <v>44</v>
      </c>
      <c r="P25" s="21" t="inlineStr">
        <is>
          <t>Bag</t>
        </is>
      </c>
      <c r="Q25" s="23" t="n">
        <v>60</v>
      </c>
    </row>
    <row r="26">
      <c r="G26" s="18" t="n"/>
      <c r="H26" s="18" t="n"/>
      <c r="I26" s="19" t="n"/>
      <c r="J26" s="18" t="n"/>
      <c r="K26" s="20" t="n"/>
      <c r="M26" s="21" t="n"/>
      <c r="N26" s="21" t="n"/>
      <c r="O26" s="22" t="n"/>
      <c r="P26" s="21" t="n"/>
      <c r="Q26" s="23" t="n"/>
    </row>
  </sheetData>
  <mergeCells count="6">
    <mergeCell ref="G3:Q3"/>
    <mergeCell ref="G20:Q20"/>
    <mergeCell ref="G7:Q7"/>
    <mergeCell ref="G11:Q11"/>
    <mergeCell ref="A11:E12"/>
    <mergeCell ref="A14:E18"/>
  </mergeCells>
  <pageMargins left="0.75" right="0.75" top="1" bottom="1" header="0.5" footer="0.5"/>
  <pageSetup orientation="landscape" fitToHeight="1" fitToWidth="1"/>
</worksheet>
</file>

<file path=xl/worksheets/sheet9.xml><?xml version="1.0" encoding="utf-8"?>
<worksheet xmlns="http://schemas.openxmlformats.org/spreadsheetml/2006/main">
  <sheetPr>
    <tabColor rgb="001F7A4D"/>
    <outlinePr summaryBelow="1" summaryRight="1"/>
    <pageSetUpPr fitToPage="1"/>
  </sheetPr>
  <dimension ref="A1:Q2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7" customWidth="1" min="3" max="3"/>
    <col width="9" customWidth="1" min="4" max="4"/>
    <col width="9" customWidth="1" min="5" max="5"/>
    <col width="3" customWidth="1" min="6" max="6"/>
    <col width="11" customWidth="1" min="7" max="7"/>
    <col width="10" customWidth="1" min="8" max="8"/>
    <col width="7" customWidth="1" min="9" max="9"/>
    <col width="9" customWidth="1" min="10" max="10"/>
    <col width="9" customWidth="1" min="11" max="11"/>
    <col width="3" customWidth="1" min="12" max="12"/>
    <col width="11" customWidth="1" min="13" max="13"/>
    <col width="10" customWidth="1" min="14" max="14"/>
    <col width="7" customWidth="1" min="15" max="15"/>
    <col width="9" customWidth="1" min="16" max="16"/>
    <col width="9" customWidth="1" min="17" max="17"/>
  </cols>
  <sheetData>
    <row r="1">
      <c r="A1" s="6" t="inlineStr">
        <is>
          <t>Name</t>
        </is>
      </c>
      <c r="B1" s="6" t="inlineStr">
        <is>
          <t>Gender</t>
        </is>
      </c>
      <c r="C1" s="6" t="inlineStr">
        <is>
          <t>Age</t>
        </is>
      </c>
      <c r="D1" s="6" t="inlineStr">
        <is>
          <t>Item</t>
        </is>
      </c>
      <c r="E1" s="6" t="inlineStr">
        <is>
          <t>Price</t>
        </is>
      </c>
      <c r="M1" s="12" t="inlineStr">
        <is>
          <t>Expected result (typed in, for checking)</t>
        </is>
      </c>
    </row>
    <row r="2">
      <c r="A2" s="13" t="inlineStr">
        <is>
          <t>Anna</t>
        </is>
      </c>
      <c r="B2" s="13" t="inlineStr">
        <is>
          <t>Female</t>
        </is>
      </c>
      <c r="C2" s="14" t="n">
        <v>42</v>
      </c>
      <c r="D2" s="13" t="inlineStr">
        <is>
          <t>Bag</t>
        </is>
      </c>
      <c r="E2" s="15" t="n">
        <v>120</v>
      </c>
      <c r="G2" s="3" t="inlineStr">
        <is>
          <t>Only some columns: just the names, age 40+</t>
        </is>
      </c>
    </row>
    <row r="3">
      <c r="A3" s="13" t="inlineStr">
        <is>
          <t>Ben</t>
        </is>
      </c>
      <c r="B3" s="13" t="inlineStr">
        <is>
          <t>Male</t>
        </is>
      </c>
      <c r="C3" s="14" t="n">
        <v>35</v>
      </c>
      <c r="D3" s="13" t="inlineStr">
        <is>
          <t>Shoes</t>
        </is>
      </c>
      <c r="E3" s="15" t="n">
        <v>85</v>
      </c>
      <c r="G3" s="16" t="inlineStr">
        <is>
          <t>=FILTER(A2:A9, C2:C9&gt;=40)</t>
        </is>
      </c>
    </row>
    <row r="4">
      <c r="A4" s="13" t="inlineStr">
        <is>
          <t>Chloe</t>
        </is>
      </c>
      <c r="B4" s="13" t="inlineStr">
        <is>
          <t>Female</t>
        </is>
      </c>
      <c r="C4" s="14" t="n">
        <v>28</v>
      </c>
      <c r="D4" s="13" t="inlineStr">
        <is>
          <t>Scarf</t>
        </is>
      </c>
      <c r="E4" s="15" t="n">
        <v>25</v>
      </c>
      <c r="G4" s="6" t="inlineStr">
        <is>
          <t>Name</t>
        </is>
      </c>
      <c r="M4" s="17" t="inlineStr">
        <is>
          <t>Name</t>
        </is>
      </c>
    </row>
    <row r="5">
      <c r="A5" s="13" t="inlineStr">
        <is>
          <t>Dev</t>
        </is>
      </c>
      <c r="B5" s="13" t="inlineStr">
        <is>
          <t>Male</t>
        </is>
      </c>
      <c r="C5" s="14" t="n">
        <v>51</v>
      </c>
      <c r="D5" s="13" t="inlineStr">
        <is>
          <t>Watch</t>
        </is>
      </c>
      <c r="E5" s="15" t="n">
        <v>240</v>
      </c>
      <c r="G5" s="18" t="str" cm="1">
        <f t="array" ref="G5:G8">_xlfn._xlws.FILTER(A2:A9, C2:C9&gt;=40)</f>
        <v>Anna</v>
      </c>
      <c r="M5" s="21" t="inlineStr">
        <is>
          <t>Anna</t>
        </is>
      </c>
    </row>
    <row r="6">
      <c r="A6" s="13" t="inlineStr">
        <is>
          <t>Emma</t>
        </is>
      </c>
      <c r="B6" s="13" t="inlineStr">
        <is>
          <t>Female</t>
        </is>
      </c>
      <c r="C6" s="14" t="n">
        <v>47</v>
      </c>
      <c r="D6" s="13" t="inlineStr">
        <is>
          <t>Shoes</t>
        </is>
      </c>
      <c r="E6" s="15" t="n">
        <v>95</v>
      </c>
      <c r="G6" s="18" t="inlineStr">
        <is>
          <t>Dev</t>
        </is>
      </c>
      <c r="M6" s="21" t="inlineStr">
        <is>
          <t>Dev</t>
        </is>
      </c>
    </row>
    <row r="7">
      <c r="A7" s="13" t="inlineStr">
        <is>
          <t>Farid</t>
        </is>
      </c>
      <c r="B7" s="13" t="inlineStr">
        <is>
          <t>Male</t>
        </is>
      </c>
      <c r="C7" s="14" t="n">
        <v>44</v>
      </c>
      <c r="D7" s="13" t="inlineStr">
        <is>
          <t>Bag</t>
        </is>
      </c>
      <c r="E7" s="15" t="n">
        <v>60</v>
      </c>
      <c r="G7" s="18" t="inlineStr">
        <is>
          <t>Emma</t>
        </is>
      </c>
      <c r="M7" s="21" t="inlineStr">
        <is>
          <t>Emma</t>
        </is>
      </c>
    </row>
    <row r="8">
      <c r="A8" s="13" t="inlineStr">
        <is>
          <t>Grace</t>
        </is>
      </c>
      <c r="B8" s="13" t="inlineStr">
        <is>
          <t>Female</t>
        </is>
      </c>
      <c r="C8" s="14" t="n">
        <v>39</v>
      </c>
      <c r="D8" s="13" t="inlineStr">
        <is>
          <t>Scarf</t>
        </is>
      </c>
      <c r="E8" s="15" t="n">
        <v>30</v>
      </c>
      <c r="G8" s="18" t="inlineStr">
        <is>
          <t>Farid</t>
        </is>
      </c>
      <c r="M8" s="21" t="inlineStr">
        <is>
          <t>Farid</t>
        </is>
      </c>
    </row>
    <row r="9">
      <c r="A9" s="13" t="inlineStr">
        <is>
          <t>Hugo</t>
        </is>
      </c>
      <c r="B9" s="13" t="inlineStr">
        <is>
          <t>Male</t>
        </is>
      </c>
      <c r="C9" s="14" t="n">
        <v>23</v>
      </c>
      <c r="D9" s="13" t="inlineStr">
        <is>
          <t>Shoes</t>
        </is>
      </c>
      <c r="E9" s="15" t="n">
        <v>70</v>
      </c>
      <c r="G9" s="18" t="n"/>
      <c r="M9" s="21" t="n"/>
    </row>
    <row r="10">
      <c r="G10" s="18" t="n"/>
      <c r="M10" s="21" t="n"/>
    </row>
    <row r="11">
      <c r="A11" s="24" t="inlineStr">
        <is>
          <t>Mint cells are inputs: change them and watch the results update. Data sits in the same cells as the article.</t>
        </is>
      </c>
      <c r="G11" s="18" t="n"/>
      <c r="M11" s="21" t="n"/>
    </row>
    <row r="12">
      <c r="G12" s="18" t="n"/>
      <c r="M12" s="21" t="n"/>
    </row>
    <row r="14">
      <c r="G14" s="3" t="inlineStr">
        <is>
          <t>Part of a word: every item containing "sh"</t>
        </is>
      </c>
    </row>
    <row r="15">
      <c r="G15" s="16" t="inlineStr">
        <is>
          <t>=FILTER(A2:E9, ISNUMBER(SEARCH("sh", D2:D9)))</t>
        </is>
      </c>
    </row>
    <row r="16">
      <c r="G16" s="6" t="inlineStr">
        <is>
          <t>Name</t>
        </is>
      </c>
      <c r="H16" s="6" t="inlineStr">
        <is>
          <t>Gender</t>
        </is>
      </c>
      <c r="I16" s="6" t="inlineStr">
        <is>
          <t>Age</t>
        </is>
      </c>
      <c r="J16" s="6" t="inlineStr">
        <is>
          <t>Item</t>
        </is>
      </c>
      <c r="K16" s="6" t="inlineStr">
        <is>
          <t>Price</t>
        </is>
      </c>
      <c r="M16" s="17" t="inlineStr">
        <is>
          <t>Name</t>
        </is>
      </c>
      <c r="N16" s="17" t="inlineStr">
        <is>
          <t>Gender</t>
        </is>
      </c>
      <c r="O16" s="17" t="inlineStr">
        <is>
          <t>Age</t>
        </is>
      </c>
      <c r="P16" s="17" t="inlineStr">
        <is>
          <t>Item</t>
        </is>
      </c>
      <c r="Q16" s="17" t="inlineStr">
        <is>
          <t>Price</t>
        </is>
      </c>
    </row>
    <row r="17">
      <c r="G17" s="18" t="str" cm="1">
        <f t="array" ref="G17:K19">_xlfn._xlws.FILTER(A2:E9, ISNUMBER(SEARCH("sh", D2:D9)))</f>
        <v>Ben</v>
      </c>
      <c r="H17" s="18" t="inlineStr">
        <is>
          <t>Male</t>
        </is>
      </c>
      <c r="I17" s="19">
        <v>35</v>
      </c>
      <c r="J17" s="18" t="inlineStr">
        <is>
          <t>Shoes</t>
        </is>
      </c>
      <c r="K17" s="20">
        <v>85</v>
      </c>
      <c r="M17" s="21" t="inlineStr">
        <is>
          <t>Ben</t>
        </is>
      </c>
      <c r="N17" s="21" t="inlineStr">
        <is>
          <t>Male</t>
        </is>
      </c>
      <c r="O17" s="22" t="n">
        <v>35</v>
      </c>
      <c r="P17" s="21" t="inlineStr">
        <is>
          <t>Shoes</t>
        </is>
      </c>
      <c r="Q17" s="23" t="n">
        <v>85</v>
      </c>
    </row>
    <row r="18">
      <c r="G18" s="18" t="inlineStr">
        <is>
          <t>Emma</t>
        </is>
      </c>
      <c r="H18" s="18" t="inlineStr">
        <is>
          <t>Female</t>
        </is>
      </c>
      <c r="I18" s="19">
        <v>47</v>
      </c>
      <c r="J18" s="18" t="inlineStr">
        <is>
          <t>Shoes</t>
        </is>
      </c>
      <c r="K18" s="20">
        <v>95</v>
      </c>
      <c r="M18" s="21" t="inlineStr">
        <is>
          <t>Emma</t>
        </is>
      </c>
      <c r="N18" s="21" t="inlineStr">
        <is>
          <t>Female</t>
        </is>
      </c>
      <c r="O18" s="22" t="n">
        <v>47</v>
      </c>
      <c r="P18" s="21" t="inlineStr">
        <is>
          <t>Shoes</t>
        </is>
      </c>
      <c r="Q18" s="23" t="n">
        <v>95</v>
      </c>
    </row>
    <row r="19">
      <c r="G19" s="18" t="inlineStr">
        <is>
          <t>Hugo</t>
        </is>
      </c>
      <c r="H19" s="18" t="inlineStr">
        <is>
          <t>Male</t>
        </is>
      </c>
      <c r="I19" s="19">
        <v>23</v>
      </c>
      <c r="J19" s="18" t="inlineStr">
        <is>
          <t>Shoes</t>
        </is>
      </c>
      <c r="K19" s="20">
        <v>70</v>
      </c>
      <c r="M19" s="21" t="inlineStr">
        <is>
          <t>Hugo</t>
        </is>
      </c>
      <c r="N19" s="21" t="inlineStr">
        <is>
          <t>Male</t>
        </is>
      </c>
      <c r="O19" s="22" t="n">
        <v>23</v>
      </c>
      <c r="P19" s="21" t="inlineStr">
        <is>
          <t>Shoes</t>
        </is>
      </c>
      <c r="Q19" s="23" t="n">
        <v>70</v>
      </c>
    </row>
    <row r="20">
      <c r="G20" s="18" t="n"/>
      <c r="H20" s="18" t="n"/>
      <c r="I20" s="19" t="n"/>
      <c r="J20" s="18" t="n"/>
      <c r="K20" s="20" t="n"/>
      <c r="M20" s="21" t="n"/>
      <c r="N20" s="21" t="n"/>
      <c r="O20" s="22" t="n"/>
      <c r="P20" s="21" t="n"/>
      <c r="Q20" s="23" t="n"/>
    </row>
    <row r="21">
      <c r="G21" s="18" t="n"/>
      <c r="H21" s="18" t="n"/>
      <c r="I21" s="19" t="n"/>
      <c r="J21" s="18" t="n"/>
      <c r="K21" s="20" t="n"/>
      <c r="M21" s="21" t="n"/>
      <c r="N21" s="21" t="n"/>
      <c r="O21" s="22" t="n"/>
      <c r="P21" s="21" t="n"/>
      <c r="Q21" s="23" t="n"/>
    </row>
    <row r="22">
      <c r="G22" s="18" t="n"/>
      <c r="H22" s="18" t="n"/>
      <c r="I22" s="19" t="n"/>
      <c r="J22" s="18" t="n"/>
      <c r="K22" s="20" t="n"/>
      <c r="M22" s="21" t="n"/>
      <c r="N22" s="21" t="n"/>
      <c r="O22" s="22" t="n"/>
      <c r="P22" s="21" t="n"/>
      <c r="Q22" s="23" t="n"/>
    </row>
    <row r="23">
      <c r="G23" s="18" t="n"/>
      <c r="H23" s="18" t="n"/>
      <c r="I23" s="19" t="n"/>
      <c r="J23" s="18" t="n"/>
      <c r="K23" s="20" t="n"/>
      <c r="M23" s="21" t="n"/>
      <c r="N23" s="21" t="n"/>
      <c r="O23" s="22" t="n"/>
      <c r="P23" s="21" t="n"/>
      <c r="Q23" s="23" t="n"/>
    </row>
    <row r="24">
      <c r="G24" s="18" t="n"/>
      <c r="H24" s="18" t="n"/>
      <c r="I24" s="19" t="n"/>
      <c r="J24" s="18" t="n"/>
      <c r="K24" s="20" t="n"/>
      <c r="M24" s="21" t="n"/>
      <c r="N24" s="21" t="n"/>
      <c r="O24" s="22" t="n"/>
      <c r="P24" s="21" t="n"/>
      <c r="Q24" s="23" t="n"/>
    </row>
  </sheetData>
  <mergeCells count="3">
    <mergeCell ref="G15:Q15"/>
    <mergeCell ref="G3:Q3"/>
    <mergeCell ref="A11:E12"/>
  </mergeCells>
  <pageMargins left="0.75" right="0.75" top="1" bottom="1" header="0.5" footer="0.5"/>
  <pageSetup orientation="landscape" fitToHeight="1" fitToWidth="1"/>
</worksheet>
</file>

<file path=xl/worksheets/sheet10.xml><?xml version="1.0" encoding="utf-8"?>
<worksheet xmlns="http://schemas.openxmlformats.org/spreadsheetml/2006/main">
  <sheetPr>
    <tabColor rgb="001F7A4D"/>
    <outlinePr summaryBelow="1" summaryRight="1"/>
    <pageSetUpPr fitToPage="1"/>
  </sheetPr>
  <dimension ref="A1:K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7" customWidth="1" min="3" max="3"/>
    <col width="9" customWidth="1" min="4" max="4"/>
    <col width="9" customWidth="1" min="5" max="5"/>
    <col width="3" customWidth="1" min="6" max="6"/>
    <col width="4" customWidth="1" min="7" max="7"/>
    <col width="48.08" customWidth="1" min="8" max="8"/>
    <col width="14" customWidth="1" min="9" max="9"/>
    <col width="13" customWidth="1" min="10" max="10"/>
    <col width="70.5" customWidth="1" min="11" max="11"/>
  </cols>
  <sheetData>
    <row r="1">
      <c r="A1" s="6" t="inlineStr">
        <is>
          <t>Name</t>
        </is>
      </c>
      <c r="B1" s="6" t="inlineStr">
        <is>
          <t>Gender</t>
        </is>
      </c>
      <c r="C1" s="6" t="inlineStr">
        <is>
          <t>Age</t>
        </is>
      </c>
      <c r="D1" s="6" t="inlineStr">
        <is>
          <t>Item</t>
        </is>
      </c>
      <c r="E1" s="6" t="inlineStr">
        <is>
          <t>Price</t>
        </is>
      </c>
      <c r="G1" s="6" t="inlineStr">
        <is>
          <t>#</t>
        </is>
      </c>
      <c r="H1" s="6" t="inlineStr">
        <is>
          <t>Practice task</t>
        </is>
      </c>
      <c r="I1" s="6" t="inlineStr">
        <is>
          <t>Your answer</t>
        </is>
      </c>
      <c r="J1" s="6" t="inlineStr">
        <is>
          <t>Check</t>
        </is>
      </c>
      <c r="K1" s="6" t="inlineStr">
        <is>
          <t>Hint</t>
        </is>
      </c>
    </row>
    <row r="2">
      <c r="A2" s="13" t="inlineStr">
        <is>
          <t>Anna</t>
        </is>
      </c>
      <c r="B2" s="13" t="inlineStr">
        <is>
          <t>Female</t>
        </is>
      </c>
      <c r="C2" s="14" t="n">
        <v>42</v>
      </c>
      <c r="D2" s="13" t="inlineStr">
        <is>
          <t>Bag</t>
        </is>
      </c>
      <c r="E2" s="15" t="n">
        <v>120</v>
      </c>
      <c r="G2" s="31" t="n">
        <v>1</v>
      </c>
      <c r="H2" s="32" t="inlineStr">
        <is>
          <t>How many people are under 30?</t>
        </is>
      </c>
      <c r="I2" s="33" t="n"/>
      <c r="J2" s="31">
        <f>IFERROR(IF(I2="","",IF(ROUND(I2,2)=ROUND(COUNTIF(C2:C9,"&lt;30"),2),"✓ Correct","Try again")),"Try again")</f>
      </c>
      <c r="K2" s="34" t="inlineStr">
        <is>
          <t>Wrap FILTER in COUNTA: =COUNTA(FILTER(A2:A9, ...)). Numbers need no quotes.</t>
        </is>
      </c>
    </row>
    <row r="3">
      <c r="A3" s="13" t="inlineStr">
        <is>
          <t>Ben</t>
        </is>
      </c>
      <c r="B3" s="13" t="inlineStr">
        <is>
          <t>Male</t>
        </is>
      </c>
      <c r="C3" s="14" t="n">
        <v>35</v>
      </c>
      <c r="D3" s="13" t="inlineStr">
        <is>
          <t>Shoes</t>
        </is>
      </c>
      <c r="E3" s="15" t="n">
        <v>85</v>
      </c>
      <c r="G3" s="31" t="n">
        <v>2</v>
      </c>
      <c r="H3" s="32" t="inlineStr">
        <is>
          <t>How much did the men spend in total?</t>
        </is>
      </c>
      <c r="I3" s="15" t="n"/>
      <c r="J3" s="31">
        <f>IFERROR(IF(I3="","",IF(ROUND(I3,2)=ROUND(SUMIF(B2:B9,"Male",E2:E9),2),"✓ Correct","Try again")),"Try again")</f>
      </c>
      <c r="K3" s="34" t="inlineStr">
        <is>
          <t>SUM around a FILTER that returns only the Price column (E2:E9).</t>
        </is>
      </c>
    </row>
    <row r="4">
      <c r="A4" s="13" t="inlineStr">
        <is>
          <t>Chloe</t>
        </is>
      </c>
      <c r="B4" s="13" t="inlineStr">
        <is>
          <t>Female</t>
        </is>
      </c>
      <c r="C4" s="14" t="n">
        <v>28</v>
      </c>
      <c r="D4" s="13" t="inlineStr">
        <is>
          <t>Scarf</t>
        </is>
      </c>
      <c r="E4" s="15" t="n">
        <v>25</v>
      </c>
      <c r="G4" s="31" t="n">
        <v>3</v>
      </c>
      <c r="H4" s="32" t="inlineStr">
        <is>
          <t>Total spent on shoes OR scarves.</t>
        </is>
      </c>
      <c r="I4" s="15" t="n"/>
      <c r="J4" s="31">
        <f>IFERROR(IF(I4="","",IF(ROUND(I4,2)=ROUND(SUMIF(D2:D9,"Shoes",E2:E9)+SUMIF(D2:D9,"Scarf",E2:E9),2),"✓ Correct","Try again")),"Try again")</f>
      </c>
      <c r="K4" s="34" t="inlineStr">
        <is>
          <t>OR means +: (D2:D9="Shoes")+(D2:D9="Scarf"), inside FILTER, inside SUM.</t>
        </is>
      </c>
    </row>
    <row r="5">
      <c r="A5" s="13" t="inlineStr">
        <is>
          <t>Dev</t>
        </is>
      </c>
      <c r="B5" s="13" t="inlineStr">
        <is>
          <t>Male</t>
        </is>
      </c>
      <c r="C5" s="14" t="n">
        <v>51</v>
      </c>
      <c r="D5" s="13" t="inlineStr">
        <is>
          <t>Watch</t>
        </is>
      </c>
      <c r="E5" s="15" t="n">
        <v>240</v>
      </c>
      <c r="G5" s="31" t="n">
        <v>4</v>
      </c>
      <c r="H5" s="32" t="inlineStr">
        <is>
          <t>The most expensive item bought by a woman.</t>
        </is>
      </c>
      <c r="I5" s="15" t="n"/>
      <c r="J5" s="31">
        <f>IFERROR(IF(I5="","",IF(ROUND(I5,2)=ROUND(SUMPRODUCT(MAX((B2:B9="Female")*E2:E9)),2),"✓ Correct","Try again")),"Try again")</f>
      </c>
      <c r="K5" s="34" t="inlineStr">
        <is>
          <t>MAX works around FILTER just like SUM does.</t>
        </is>
      </c>
    </row>
    <row r="6">
      <c r="A6" s="13" t="inlineStr">
        <is>
          <t>Emma</t>
        </is>
      </c>
      <c r="B6" s="13" t="inlineStr">
        <is>
          <t>Female</t>
        </is>
      </c>
      <c r="C6" s="14" t="n">
        <v>47</v>
      </c>
      <c r="D6" s="13" t="inlineStr">
        <is>
          <t>Shoes</t>
        </is>
      </c>
      <c r="E6" s="15" t="n">
        <v>95</v>
      </c>
      <c r="G6" s="31" t="n">
        <v>5</v>
      </c>
      <c r="H6" s="32" t="inlineStr">
        <is>
          <t>Average price paid by people aged 40 or older.</t>
        </is>
      </c>
      <c r="I6" s="35" t="n"/>
      <c r="J6" s="31">
        <f>IFERROR(IF(I6="","",IF(ROUND(I6,2)=ROUND(AVERAGEIF(C2:C9,"&gt;=40",E2:E9),2),"✓ Correct","Try again")),"Try again")</f>
      </c>
      <c r="K6" s="34" t="inlineStr">
        <is>
          <t>AVERAGE(FILTER(E2:E9, C2:C9&gt;=40)).</t>
        </is>
      </c>
    </row>
    <row r="7">
      <c r="A7" s="13" t="inlineStr">
        <is>
          <t>Farid</t>
        </is>
      </c>
      <c r="B7" s="13" t="inlineStr">
        <is>
          <t>Male</t>
        </is>
      </c>
      <c r="C7" s="14" t="n">
        <v>44</v>
      </c>
      <c r="D7" s="13" t="inlineStr">
        <is>
          <t>Bag</t>
        </is>
      </c>
      <c r="E7" s="15" t="n">
        <v>60</v>
      </c>
    </row>
    <row r="8">
      <c r="A8" s="13" t="inlineStr">
        <is>
          <t>Grace</t>
        </is>
      </c>
      <c r="B8" s="13" t="inlineStr">
        <is>
          <t>Female</t>
        </is>
      </c>
      <c r="C8" s="14" t="n">
        <v>39</v>
      </c>
      <c r="D8" s="13" t="inlineStr">
        <is>
          <t>Scarf</t>
        </is>
      </c>
      <c r="E8" s="15" t="n">
        <v>30</v>
      </c>
      <c r="H8" s="5" t="inlineStr">
        <is>
          <t>Practice: your turn</t>
        </is>
      </c>
    </row>
    <row r="9">
      <c r="A9" s="13" t="inlineStr">
        <is>
          <t>Hugo</t>
        </is>
      </c>
      <c r="B9" s="13" t="inlineStr">
        <is>
          <t>Male</t>
        </is>
      </c>
      <c r="C9" s="14" t="n">
        <v>23</v>
      </c>
      <c r="D9" s="13" t="inlineStr">
        <is>
          <t>Shoes</t>
        </is>
      </c>
      <c r="E9" s="15" t="n">
        <v>70</v>
      </c>
      <c r="H9" s="11" t="inlineStr">
        <is>
          <t>Type a formula in each mint cell, using the data on the left. The check updates instantly. Stuck? Read the hint.</t>
        </is>
      </c>
    </row>
    <row r="11">
      <c r="H11" s="11" t="inlineStr">
        <is>
          <t>Excel 2019 or older? FILTER won't work there: solve these with COUNTIF, SUMIF and AVERAGEIF instead.</t>
        </is>
      </c>
    </row>
    <row r="13">
      <c r="A13" s="11" t="inlineStr">
        <is>
          <t>Same data as the examples. Change it if you like: the checks recalculate.</t>
        </is>
      </c>
    </row>
  </sheetData>
  <conditionalFormatting sqref="J2:J6">
    <cfRule type="expression" priority="1" dxfId="0">
      <formula>J2="✓ Correct"</formula>
    </cfRule>
    <cfRule type="expression" priority="2" dxfId="1">
      <formula>J2="Try again"</formula>
    </cfRule>
  </conditionalFormatting>
  <pageMargins left="0.75" right="0.75" top="1" bottom="1" header="0.5" footer="0.5"/>
  <pageSetup orientation="landscape" fitToHeight="1" fitToWidth="1"/>
</worksheet>
</file>

<file path=xl/worksheets/sheet11.xml><?xml version="1.0" encoding="utf-8"?>
<worksheet xmlns="http://schemas.openxmlformats.org/spreadsheetml/2006/main">
  <sheetPr>
    <tabColor rgb="001F7A4D"/>
    <outlinePr summaryBelow="1" summaryRight="1"/>
    <pageSetUpPr fitToPage="1"/>
  </sheetPr>
  <dimension ref="B3:D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1" customWidth="1" min="2" max="2"/>
    <col width="52" customWidth="1" min="3" max="3"/>
    <col width="60" customWidth="1" min="4" max="4"/>
  </cols>
  <sheetData>
    <row r="1" ht="42" customHeight="1"/>
    <row r="3">
      <c r="B3" s="1" t="inlineStr">
        <is>
          <t>FILTER: Excel vs Google Sheets</t>
        </is>
      </c>
    </row>
    <row r="4">
      <c r="B4" s="2" t="inlineStr">
        <is>
          <t>Same idea, a few small differences. The ones below cause most of the “why doesn't it work?” moments.</t>
        </is>
      </c>
    </row>
    <row r="6">
      <c r="B6" s="6" t="inlineStr">
        <is>
          <t>Topic</t>
        </is>
      </c>
      <c r="C6" s="6" t="inlineStr">
        <is>
          <t>Google Sheets</t>
        </is>
      </c>
      <c r="D6" s="6" t="inlineStr">
        <is>
          <t>Excel 365 / Excel 2021+</t>
        </is>
      </c>
    </row>
    <row r="7" ht="64" customHeight="1">
      <c r="B7" s="36" t="inlineStr">
        <is>
          <t>Several conditions</t>
        </is>
      </c>
      <c r="C7" s="37" t="inlineStr">
        <is>
          <t>Add them as extra arguments: FILTER(A2:E9, B2:B9="Female", C2:C9&gt;40). (a)*(b) works too.</t>
        </is>
      </c>
      <c r="D7" s="37" t="inlineStr">
        <is>
          <t>One condition argument only: FILTER(A2:E9, (B2:B9="Female")*(C2:C9&gt;40)). The comma version doesn't error: Excel reads the 3rd argument as the if-empty value and ignores the age condition.</t>
        </is>
      </c>
    </row>
    <row r="8" ht="34" customHeight="1">
      <c r="B8" s="36" t="inlineStr">
        <is>
          <t>Nothing matches</t>
        </is>
      </c>
      <c r="C8" s="37" t="inlineStr">
        <is>
          <t>#N/A. Wrap it: IFERROR(FILTER(...), "Nothing under 20").</t>
        </is>
      </c>
      <c r="D8" s="37" t="inlineStr">
        <is>
          <t>#CALC!. Use the 3rd argument: FILTER(A2:E9, E2:E9&lt;20, "Nothing under 20"), or IFERROR.</t>
        </is>
      </c>
    </row>
    <row r="9" ht="19" customHeight="1">
      <c r="B9" s="36" t="inlineStr">
        <is>
          <t>Sort, largest first</t>
        </is>
      </c>
      <c r="C9" s="37" t="inlineStr">
        <is>
          <t>SORT(range, 5, FALSE)</t>
        </is>
      </c>
      <c r="D9" s="37" t="inlineStr">
        <is>
          <t>SORT(range, 5, -1). FALSE gives #VALUE!.</t>
        </is>
      </c>
    </row>
    <row r="10" ht="19" customHeight="1">
      <c r="B10" s="36" t="inlineStr">
        <is>
          <t>Something blocks the results</t>
        </is>
      </c>
      <c r="C10" s="37" t="inlineStr">
        <is>
          <t>#REF! (Array result was not expanded)</t>
        </is>
      </c>
      <c r="D10" s="37" t="inlineStr">
        <is>
          <t>#SPILL!</t>
        </is>
      </c>
    </row>
    <row r="11" ht="19" customHeight="1">
      <c r="B11" s="36" t="inlineStr">
        <is>
          <t>OR conditions</t>
        </is>
      </c>
      <c r="C11" s="37" t="inlineStr">
        <is>
          <t>(D2:D9="Shoes")+(D2:D9="Bag")</t>
        </is>
      </c>
      <c r="D11" s="37" t="inlineStr">
        <is>
          <t>Same</t>
        </is>
      </c>
    </row>
    <row r="12" ht="49" customHeight="1">
      <c r="B12" s="36" t="inlineStr">
        <is>
          <t>Which versions</t>
        </is>
      </c>
      <c r="C12" s="37" t="inlineStr">
        <is>
          <t>All versions of Google Sheets</t>
        </is>
      </c>
      <c r="D12" s="37" t="inlineStr">
        <is>
          <t>Microsoft 365, Excel 2021 or newer, Excel for the web. Not in Excel 2019 or older: there you see #NAME?. Use the filter button or SUMIFS/COUNTIFS instead.</t>
        </is>
      </c>
    </row>
    <row r="14">
      <c r="B14" s="11" t="inlineStr">
        <is>
          <t>The example tabs keep the article's Google Sheets formulas and show the Excel version next to them where it differs.</t>
        </is>
      </c>
    </row>
  </sheetData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2026-09-30T02:06:35Z</dcterms:created>
  <dcterms:modified xmlns:dcterms="http://purl.org/dc/terms/" xmlns:xsi="http://www.w3.org/2001/XMLSchema-instance" xsi:type="dcterms:W3CDTF">2026-09-30T02:06:35Z</dcterms:modified>
</cp:coreProperties>
</file>