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NA not found" sheetId="2" state="visible" r:id="rId4"/>
    <sheet name="2 REF missing cell" sheetId="3" state="visible" r:id="rId5"/>
    <sheet name="3 VALUE text in maths" sheetId="4" state="visible" r:id="rId6"/>
    <sheet name="4 DIV0 divide by zero" sheetId="5" state="visible" r:id="rId7"/>
    <sheet name="5 NAME typo" sheetId="6" state="visible" r:id="rId8"/>
    <sheet name="6 SPILL no room" sheetId="7" state="visible" r:id="rId9"/>
    <sheet name="7 NUM impossible maths" sheetId="8" state="visible" r:id="rId10"/>
    <sheet name="8 ERROR parse" sheetId="9" state="visible" r:id="rId11"/>
    <sheet name="9 Circular reference" sheetId="10" state="visible" r:id="rId12"/>
    <sheet name="Practice" sheetId="11" state="visible" r:id="rId13"/>
    <sheet name="Excel vs Sheets" sheetId="12" state="visible" r:id="rId14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<sst xmlns="http://schemas.openxmlformats.org/spreadsheetml/2006/main" count="261" uniqueCount="215">
  <si>
    <t xml:space="preserve">Spreadsheet errors: free examples</t>
  </si>
  <si>
    <t xml:space="preserve">Every common error happening live, next to the fix. Break things here, not in your real files.</t>
  </si>
  <si>
    <t xml:space="preserve">What's inside</t>
  </si>
  <si>
    <t xml:space="preserve">1 NA not found</t>
  </si>
  <si>
    <t xml:space="preserve">#N/A: the lookup can't find the value.</t>
  </si>
  <si>
    <t xml:space="preserve">2 REF missing cell</t>
  </si>
  <si>
    <t xml:space="preserve">#REF!: the formula points at a cell that's gone.</t>
  </si>
  <si>
    <t xml:space="preserve">3 VALUE text in maths</t>
  </si>
  <si>
    <t xml:space="preserve">#VALUE!: text where a number should be.</t>
  </si>
  <si>
    <t xml:space="preserve">4 DIV0 divide by zero</t>
  </si>
  <si>
    <t xml:space="preserve">#DIV/0!: dividing by 0 or an empty cell.</t>
  </si>
  <si>
    <t xml:space="preserve">5 NAME typo</t>
  </si>
  <si>
    <t xml:space="preserve">#NAME?: a misspelled function or missing quotes.</t>
  </si>
  <si>
    <t xml:space="preserve">6 SPILL no room</t>
  </si>
  <si>
    <t xml:space="preserve">#SPILL! (Excel) / #REF! (Sheets): no room for the results. Captured.</t>
  </si>
  <si>
    <t xml:space="preserve">7 NUM impossible maths</t>
  </si>
  <si>
    <t xml:space="preserve">#NUM!: maths that has no answer.</t>
  </si>
  <si>
    <t xml:space="preserve">8 ERROR parse</t>
  </si>
  <si>
    <t xml:space="preserve">#ERROR!: Google Sheets can't read the formula. Captured.</t>
  </si>
  <si>
    <t xml:space="preserve">9 Circular reference</t>
  </si>
  <si>
    <t xml:space="preserve">A formula that includes its own cell. Captured.</t>
  </si>
  <si>
    <t xml:space="preserve">Practice</t>
  </si>
  <si>
    <t xml:space="preserve">5 broken formulas to fix, with checks that spot when the error is gone.</t>
  </si>
  <si>
    <t xml:space="preserve">Excel vs Sheets</t>
  </si>
  <si>
    <t xml:space="preserve">Where the two apps show errors differently.</t>
  </si>
  <si>
    <t xml:space="preserve">How to use it</t>
  </si>
  <si>
    <t xml:space="preserve">Red cells show the error happening live. Green cells show the fix.</t>
  </si>
  <si>
    <t xml:space="preserve">Every tab has the data in the same cells as the article, so the formulas work when you paste them.</t>
  </si>
  <si>
    <t xml:space="preserve">The Formulas block shows each formula as text, so you can copy it or compare it with yours.</t>
  </si>
  <si>
    <t xml:space="preserve">Red cell</t>
  </si>
  <si>
    <t xml:space="preserve">the error, live</t>
  </si>
  <si>
    <t xml:space="preserve">Green cell</t>
  </si>
  <si>
    <t xml:space="preserve">the fixed version</t>
  </si>
  <si>
    <t xml:space="preserve">Mint cell</t>
  </si>
  <si>
    <t xml:space="preserve">an input: change it</t>
  </si>
  <si>
    <t xml:space="preserve">Captured = shown as text, because a file can't hold it live (a formula that doesn't parse, a spill, a circular reference).</t>
  </si>
  <si>
    <t xml:space="preserve">Works in Google Sheets and Excel. Opening it in LibreOffice or Numbers? #NUM! may show as a different error code.</t>
  </si>
  <si>
    <t xml:space="preserve">Links</t>
  </si>
  <si>
    <t xml:space="preserve">Full guide</t>
  </si>
  <si>
    <t xml:space="preserve">https://masterthesheets.com/blog/spreadsheet-errors</t>
  </si>
  <si>
    <t xml:space="preserve">Free White Belt course</t>
  </si>
  <si>
    <t xml:space="preserve">https://masterthesheets.com/courses/white-belt</t>
  </si>
  <si>
    <t xml:space="preserve">Template: Everything Bundle</t>
  </si>
  <si>
    <t xml:space="preserve">https://masterthesheets.etsy.com/listing/4583602355</t>
  </si>
  <si>
    <t xml:space="preserve">Free to use for yourself and your team. Please don't resell it. Made by MasterTheSheets. Master The Sheets. Learn it by doing it.</t>
  </si>
  <si>
    <t xml:space="preserve">Fruit</t>
  </si>
  <si>
    <t xml:space="preserve">Price</t>
  </si>
  <si>
    <t xml:space="preserve">Find</t>
  </si>
  <si>
    <t xml:space="preserve">What</t>
  </si>
  <si>
    <t xml:space="preserve">Result</t>
  </si>
  <si>
    <t xml:space="preserve">Formula (copy it)</t>
  </si>
  <si>
    <t xml:space="preserve">Apple</t>
  </si>
  <si>
    <t xml:space="preserve">Pear </t>
  </si>
  <si>
    <t xml:space="preserve">Broken: the lookup value has a space</t>
  </si>
  <si>
    <t xml:space="preserve">=VLOOKUP(D2,A2:B4,2,FALSE)</t>
  </si>
  <si>
    <t xml:space="preserve">Pear</t>
  </si>
  <si>
    <t xml:space="preserve">Fixed: TRIM removes the space</t>
  </si>
  <si>
    <t xml:space="preserve">=VLOOKUP(TRIM(D2),A2:B4,2,FALSE)</t>
  </si>
  <si>
    <t xml:space="preserve">Plum</t>
  </si>
  <si>
    <t xml:space="preserve">Fixed: a fallback for real misses</t>
  </si>
  <si>
    <t xml:space="preserve">=IFNA(VLOOKUP("Mango",A2:B4,2,FALSE),"Not found")</t>
  </si>
  <si>
    <t xml:space="preserve">D2 holds "Pear " with a space at the end. You can't see it, but the lookup can.</t>
  </si>
  <si>
    <t xml:space="preserve">XLOOKUP has the fallback built in: =XLOOKUP(D2,A2:A4,B2:B4,"Not found")</t>
  </si>
  <si>
    <t xml:space="preserve">Item</t>
  </si>
  <si>
    <t xml:space="preserve">Qty</t>
  </si>
  <si>
    <t xml:space="preserve">Mug</t>
  </si>
  <si>
    <t xml:space="preserve">Broken: column C was deleted</t>
  </si>
  <si>
    <t xml:space="preserve">=B2*#REF!</t>
  </si>
  <si>
    <t xml:space="preserve">Cap</t>
  </si>
  <si>
    <t xml:space="preserve">Fixed: point it at the Qty cell again</t>
  </si>
  <si>
    <t xml:space="preserve">=B2*C2</t>
  </si>
  <si>
    <t xml:space="preserve">Broken: row 3 of a 2-row range (Sheets: #NUM!)</t>
  </si>
  <si>
    <t xml:space="preserve">=INDEX(B2:B3,3)</t>
  </si>
  <si>
    <t xml:space="preserve">Fixed: a row that exists</t>
  </si>
  <si>
    <t xml:space="preserve">=INDEX(B2:B3,2)</t>
  </si>
  <si>
    <t xml:space="preserve">When you delete a cell a formula uses, the reference turns into #REF! inside the formula.</t>
  </si>
  <si>
    <t xml:space="preserve">Ctrl+Z (Cmd+Z on a Mac) right away is the quickest fix. Later, rewrite the reference.</t>
  </si>
  <si>
    <t xml:space="preserve">INDEX outside its range shows #REF! in Excel and #NUM! in Google Sheets. Same fix: ask for a row that exists.</t>
  </si>
  <si>
    <t xml:space="preserve">3 pcs</t>
  </si>
  <si>
    <t xml:space="preserve">Broken: "3 pcs" is text</t>
  </si>
  <si>
    <t xml:space="preserve">Works: C3 is a real number</t>
  </si>
  <si>
    <t xml:space="preserve">=B3*C3</t>
  </si>
  <si>
    <t xml:space="preserve">Rescue: strip the text first</t>
  </si>
  <si>
    <t xml:space="preserve">=B2*VALUE(SUBSTITUTE(C2," pcs",""))</t>
  </si>
  <si>
    <t xml:space="preserve">The real fix: type 3 in C2 and put the unit in the header (Qty, pcs).</t>
  </si>
  <si>
    <t xml:space="preserve">Use the rescue formula only for imported data you can't clean.</t>
  </si>
  <si>
    <t xml:space="preserve">Rep</t>
  </si>
  <si>
    <t xml:space="preserve">Sales</t>
  </si>
  <si>
    <t xml:space="preserve">Calls</t>
  </si>
  <si>
    <t xml:space="preserve">Ana</t>
  </si>
  <si>
    <t xml:space="preserve">Works: Ana made 40 calls</t>
  </si>
  <si>
    <t xml:space="preserve">=B2/C2</t>
  </si>
  <si>
    <t xml:space="preserve">Ben</t>
  </si>
  <si>
    <t xml:space="preserve">Broken: Ben's calls are empty</t>
  </si>
  <si>
    <t xml:space="preserve">=B3/C3</t>
  </si>
  <si>
    <t xml:space="preserve">Fixed: check the divisor first</t>
  </si>
  <si>
    <t xml:space="preserve">=IF(C3=0,"No calls yet",B3/C3)</t>
  </si>
  <si>
    <t xml:space="preserve">An empty cell counts as 0 when you divide.</t>
  </si>
  <si>
    <t xml:space="preserve">Prefer a blank? =IF(C3=0,"",B3/C3). Type a number in C3 and watch the fix switch to the result.</t>
  </si>
  <si>
    <t xml:space="preserve">Month</t>
  </si>
  <si>
    <t xml:space="preserve">Paid</t>
  </si>
  <si>
    <t xml:space="preserve">Jan</t>
  </si>
  <si>
    <t xml:space="preserve">Yes</t>
  </si>
  <si>
    <t xml:space="preserve">Broken: SUMM is not a function</t>
  </si>
  <si>
    <t xml:space="preserve">=SUMM(B2:B5)</t>
  </si>
  <si>
    <t xml:space="preserve">Feb</t>
  </si>
  <si>
    <t xml:space="preserve">No</t>
  </si>
  <si>
    <t xml:space="preserve">Fixed: SUM</t>
  </si>
  <si>
    <t xml:space="preserve">=SUM(B2:B5)</t>
  </si>
  <si>
    <t xml:space="preserve">Mar</t>
  </si>
  <si>
    <t xml:space="preserve">Broken: text without quotes</t>
  </si>
  <si>
    <t xml:space="preserve">=COUNTIF(C2:C5,Yes)</t>
  </si>
  <si>
    <t xml:space="preserve">Apr</t>
  </si>
  <si>
    <t xml:space="preserve">Fixed: "Yes" in quotes</t>
  </si>
  <si>
    <t xml:space="preserve">=COUNTIF(C2:C5,"Yes")</t>
  </si>
  <si>
    <t xml:space="preserve">Start typing a function name and pick it from the list: no typos possible.</t>
  </si>
  <si>
    <t xml:space="preserve">Name</t>
  </si>
  <si>
    <t xml:space="preserve">Team</t>
  </si>
  <si>
    <t xml:space="preserve">Sales team</t>
  </si>
  <si>
    <t xml:space="preserve">#SPILL!</t>
  </si>
  <si>
    <t xml:space="preserve">Broken (captured): D3 is in the way</t>
  </si>
  <si>
    <t xml:space="preserve">=FILTER(A2:A5,B2:B5="Sales")</t>
  </si>
  <si>
    <t xml:space="preserve">Ops</t>
  </si>
  <si>
    <t xml:space="preserve">old note</t>
  </si>
  <si>
    <t xml:space="preserve">Same thing in Google Sheets (captured)</t>
  </si>
  <si>
    <t xml:space="preserve">#REF!</t>
  </si>
  <si>
    <t xml:space="preserve">Cleo</t>
  </si>
  <si>
    <t xml:space="preserve">Fixed: delete "old note" in D3</t>
  </si>
  <si>
    <t xml:space="preserve">Ana, Cleo</t>
  </si>
  <si>
    <t xml:space="preserve">Result spills into D2:D3</t>
  </si>
  <si>
    <t xml:space="preserve">Dan</t>
  </si>
  <si>
    <t xml:space="preserve">Captured, not live: spilling formulas need Google Sheets or Excel 365, so this tab shows the result as text.</t>
  </si>
  <si>
    <t xml:space="preserve">Try it: in Google Sheets, type the FILTER formula in D2 over the red cell, then clear D3.</t>
  </si>
  <si>
    <t xml:space="preserve">Sheets says: "Array result was not expanded because it would overwrite data in D3."</t>
  </si>
  <si>
    <t xml:space="preserve">Year</t>
  </si>
  <si>
    <t xml:space="preserve">Cash flow</t>
  </si>
  <si>
    <t xml:space="preserve">Fixed cash flow</t>
  </si>
  <si>
    <t xml:space="preserve">Broken: no negative cash flow</t>
  </si>
  <si>
    <t xml:space="preserve">=IRR(B2:B5)</t>
  </si>
  <si>
    <t xml:space="preserve">Fixed: the investment is money out</t>
  </si>
  <si>
    <t xml:space="preserve">=IRR(C2:C5)</t>
  </si>
  <si>
    <t xml:space="preserve">Also #NUM!: square root of a negative</t>
  </si>
  <si>
    <t xml:space="preserve">#NUM!</t>
  </si>
  <si>
    <t xml:space="preserve">=SQRT(-16)</t>
  </si>
  <si>
    <t xml:space="preserve">IRR needs at least one negative and one positive number. B2 forgot the minus.</t>
  </si>
  <si>
    <t xml:space="preserve">LibreOffice shows other error codes for these two; Google Sheets and Excel show #NUM!.</t>
  </si>
  <si>
    <t xml:space="preserve">Order</t>
  </si>
  <si>
    <t xml:space="preserve">Amount</t>
  </si>
  <si>
    <t xml:space="preserve">Broken (captured): missing comma</t>
  </si>
  <si>
    <t xml:space="preserve">#ERROR!</t>
  </si>
  <si>
    <t xml:space="preserve">=IF(B2&gt;100 "Big","Small")</t>
  </si>
  <si>
    <t xml:space="preserve">Fixed: comma between arguments</t>
  </si>
  <si>
    <t xml:space="preserve">=IF(B2&gt;100,"Big","Small")</t>
  </si>
  <si>
    <t xml:space="preserve">Fixed, row 3</t>
  </si>
  <si>
    <t xml:space="preserve">=IF(B3&gt;100,"Big","Small")</t>
  </si>
  <si>
    <t xml:space="preserve">#ERROR! is Google Sheets only ("Formula parse error"). Excel won't even accept the formula: it shows a pop-up.</t>
  </si>
  <si>
    <t xml:space="preserve">Captured, not live: a file can't store a formula that doesn't parse.</t>
  </si>
  <si>
    <t xml:space="preserve">Semicolons (=IF(B2&gt;100;"Big";"Small")) cause the same error in a US-locale sheet.</t>
  </si>
  <si>
    <t xml:space="preserve">Cost</t>
  </si>
  <si>
    <t xml:space="preserve">Rent</t>
  </si>
  <si>
    <t xml:space="preserve">Broken (captured): the total adds itself</t>
  </si>
  <si>
    <t xml:space="preserve">=SUM(B2:B5)   typed in B5</t>
  </si>
  <si>
    <t xml:space="preserve">Food</t>
  </si>
  <si>
    <t xml:space="preserve">Fixed: stop one row above</t>
  </si>
  <si>
    <t xml:space="preserve">=SUM(B2:B4)</t>
  </si>
  <si>
    <t xml:space="preserve">Fun</t>
  </si>
  <si>
    <t xml:space="preserve">Total</t>
  </si>
  <si>
    <t xml:space="preserve">Google Sheets shows #REF! with "Circular dependency detected". Excel shows a warning and usually 0.</t>
  </si>
  <si>
    <t xml:space="preserve">Captured, not live: a live circular reference would pop up a warning every time you open this file.</t>
  </si>
  <si>
    <t xml:space="preserve">Practice: fix the broken formulas</t>
  </si>
  <si>
    <t xml:space="preserve">Each mint answer cell holds a broken formula. Fix it (or the data it uses). The check says ✓ Correct when the error is gone and the result is right.</t>
  </si>
  <si>
    <t xml:space="preserve">Product</t>
  </si>
  <si>
    <t xml:space="preserve">Sold</t>
  </si>
  <si>
    <t xml:space="preserve">Returns</t>
  </si>
  <si>
    <t xml:space="preserve">Scarf</t>
  </si>
  <si>
    <t xml:space="preserve">12 pcs</t>
  </si>
  <si>
    <t xml:space="preserve">Tote</t>
  </si>
  <si>
    <t xml:space="preserve">Task</t>
  </si>
  <si>
    <t xml:space="preserve">Your answer (fix me)</t>
  </si>
  <si>
    <t xml:space="preserve">Check</t>
  </si>
  <si>
    <t xml:space="preserve">Hint</t>
  </si>
  <si>
    <t xml:space="preserve">1. Average price of all 4 products</t>
  </si>
  <si>
    <t xml:space="preserve">#NAME? A letter is missing from the function name.</t>
  </si>
  <si>
    <t xml:space="preserve">2. Scarf revenue (price × sold)</t>
  </si>
  <si>
    <t xml:space="preserve">#VALUE! Look at what's in D8. Type a plain number there.</t>
  </si>
  <si>
    <t xml:space="preserve">3. Tote return rate (returns ÷ sold)</t>
  </si>
  <si>
    <t xml:space="preserve">#DIV/0! Nothing sold yet. Wrap it: =IF(D9=0,"",E9/D9)</t>
  </si>
  <si>
    <t xml:space="preserve">4. Price of the Cap (lookup)</t>
  </si>
  <si>
    <t xml:space="preserve">#N/A There's a sneaky space inside the quotes.</t>
  </si>
  <si>
    <t xml:space="preserve">5. Price of the 4th product</t>
  </si>
  <si>
    <t xml:space="preserve">#REF! in Excel, #NUM! in Google Sheets. The range has only 4 rows.</t>
  </si>
  <si>
    <t xml:space="preserve">Stuck? Each error has its own tab with the broken and the fixed version side by side.</t>
  </si>
  <si>
    <t xml:space="preserve">Excel vs Google Sheets: where errors differ</t>
  </si>
  <si>
    <t xml:space="preserve">Most errors look the same in both. These are the differences worth knowing.</t>
  </si>
  <si>
    <t xml:space="preserve">Situation</t>
  </si>
  <si>
    <t xml:space="preserve">Google Sheets</t>
  </si>
  <si>
    <t xml:space="preserve">Excel</t>
  </si>
  <si>
    <t xml:space="preserve">Spill blocked</t>
  </si>
  <si>
    <t xml:space="preserve">#REF! "Array result was not expanded"</t>
  </si>
  <si>
    <t xml:space="preserve">#SPILL! (Excel 365 and 2021+)</t>
  </si>
  <si>
    <t xml:space="preserve">Formula doesn't parse</t>
  </si>
  <si>
    <t xml:space="preserve">#ERROR! "Formula parse error"</t>
  </si>
  <si>
    <t xml:space="preserve">Pop-up: "There's a problem with this formula". Nothing is saved.</t>
  </si>
  <si>
    <t xml:space="preserve">Circular reference</t>
  </si>
  <si>
    <t xml:space="preserve">#REF! "Circular dependency detected"</t>
  </si>
  <si>
    <t xml:space="preserve">Warning pop-up, the cell usually shows 0</t>
  </si>
  <si>
    <t xml:space="preserve">See the error message</t>
  </si>
  <si>
    <t xml:space="preserve">Hover over the cell (red triangle in the corner)</t>
  </si>
  <si>
    <t xml:space="preserve">Click the warning icon next to the cell</t>
  </si>
  <si>
    <t xml:space="preserve">Fallback for lookups</t>
  </si>
  <si>
    <t xml:space="preserve">IFNA, IFERROR, XLOOKUP's 4th argument</t>
  </si>
  <si>
    <t xml:space="preserve">IFNA, IFERROR, XLOOKUP's 4th argument (Excel 2021+ / 365)</t>
  </si>
  <si>
    <t xml:space="preserve">Argument separator</t>
  </si>
  <si>
    <t xml:space="preserve">Comma in US locale, semicolon in many EU locales</t>
  </si>
  <si>
    <t xml:space="preserve">Follows your Windows or Mac region settings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</si>
</sst>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General"/>
    <numFmt numFmtId="167" formatCode="#,##0"/>
    <numFmt numFmtId="168" formatCode="\$#,##0;&quot;-$&quot;#,##0"/>
    <numFmt numFmtId="169" formatCode="0.00%"/>
    <numFmt numFmtId="170" formatCode="0.0%"/>
    <numFmt numFmtId="171" formatCode="\$#,##0"/>
    <numFmt numFmtId="172" formatCode="\$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Montserrat"/>
      <family val="0"/>
      <charset val="1"/>
    </font>
    <font>
      <b val="true"/>
      <sz val="18"/>
      <color rgb="FF1F7A4D"/>
      <name val="Montserrat"/>
      <family val="0"/>
      <charset val="1"/>
    </font>
    <font>
      <sz val="9"/>
      <color rgb="FF4A5A51"/>
      <name val="Montserrat"/>
      <family val="0"/>
      <charset val="1"/>
    </font>
    <font>
      <b val="true"/>
      <sz val="11"/>
      <color rgb="FF1F7A4D"/>
      <name val="Montserrat"/>
      <family val="0"/>
      <charset val="1"/>
    </font>
    <font>
      <b val="true"/>
      <sz val="10"/>
      <color rgb="FF13201A"/>
      <name val="Montserrat"/>
      <family val="0"/>
      <charset val="1"/>
    </font>
    <font>
      <sz val="10"/>
      <color rgb="FF13201A"/>
      <name val="Montserrat"/>
      <family val="0"/>
      <charset val="1"/>
    </font>
    <font>
      <sz val="9"/>
      <color rgb="FF13201A"/>
      <name val="Montserrat"/>
      <family val="0"/>
      <charset val="1"/>
    </font>
    <font>
      <i val="true"/>
      <sz val="10"/>
      <color rgb="FF4A5A51"/>
      <name val="Montserrat"/>
      <family val="0"/>
      <charset val="1"/>
    </font>
    <font>
      <sz val="10"/>
      <color rgb="FF1F7A4D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10"/>
      <color rgb="FFB42318"/>
      <name val="Montserrat"/>
      <family val="0"/>
      <charset val="1"/>
    </font>
    <font>
      <i val="true"/>
      <sz val="9"/>
      <color rgb="FF4A5A51"/>
      <name val="Montserrat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6D3CF"/>
        <bgColor rgb="FFD5DBD7"/>
      </patternFill>
    </fill>
    <fill>
      <patternFill patternType="solid">
        <fgColor rgb="FFBFE3CB"/>
        <bgColor rgb="FFD5DBD7"/>
      </patternFill>
    </fill>
    <fill>
      <patternFill patternType="solid">
        <fgColor rgb="FFDDF0E3"/>
        <bgColor rgb="FFD5DBD7"/>
      </patternFill>
    </fill>
    <fill>
      <patternFill patternType="solid">
        <fgColor rgb="FF1F7A4D"/>
        <bgColor rgb="FF00808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7"/>
      </left>
      <right style="thin">
        <color rgb="FFD5DBD7"/>
      </right>
      <top style="thin">
        <color rgb="FFD5DBD7"/>
      </top>
      <bottom style="thin">
        <color rgb="FFD5DB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ontserrat"/>
        <charset val="1"/>
        <family val="0"/>
        <b val="1"/>
        <color rgb="FF1F7A4D"/>
      </font>
      <fill>
        <patternFill>
          <bgColor rgb="FFBFE3CB"/>
        </patternFill>
      </fill>
    </dxf>
    <dxf>
      <fill>
        <patternFill>
          <bgColor rgb="FFF6D3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BFE3C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5DB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3"/>
      <rgbColor rgb="FFFFFF99"/>
      <rgbColor rgb="FF99CCFF"/>
      <rgbColor rgb="FFFF99CC"/>
      <rgbColor rgb="FFCC99FF"/>
      <rgbColor rgb="FFF6D3CF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13201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/>
      <c r="B1" s="1"/>
      <c r="C1" s="1"/>
    </row>
    <row r="2" customFormat="false" ht="22.05" hidden="false" customHeight="false" outlineLevel="0" collapsed="false">
      <c r="A2" s="1"/>
      <c r="B2" s="2" t="s">
        <v>0</v>
      </c>
      <c r="C2" s="1"/>
    </row>
    <row r="3" customFormat="false" ht="15" hidden="false" customHeight="false" outlineLevel="0" collapsed="false">
      <c r="A3" s="1"/>
      <c r="B3" s="3" t="s">
        <v>1</v>
      </c>
      <c r="C3" s="1"/>
    </row>
    <row r="4" customFormat="false" ht="15" hidden="false" customHeight="false" outlineLevel="0" collapsed="false">
      <c r="A4" s="1"/>
      <c r="B4" s="1"/>
      <c r="C4" s="1"/>
    </row>
    <row r="5" customFormat="false" ht="15" hidden="false" customHeight="false" outlineLevel="0" collapsed="false">
      <c r="A5" s="1"/>
      <c r="B5" s="4" t="s">
        <v>2</v>
      </c>
      <c r="C5" s="1"/>
    </row>
    <row r="6" customFormat="false" ht="15" hidden="false" customHeight="false" outlineLevel="0" collapsed="false">
      <c r="A6" s="1"/>
      <c r="B6" s="5" t="s">
        <v>3</v>
      </c>
      <c r="C6" s="6" t="s">
        <v>4</v>
      </c>
    </row>
    <row r="7" customFormat="false" ht="15" hidden="false" customHeight="false" outlineLevel="0" collapsed="false">
      <c r="A7" s="1"/>
      <c r="B7" s="5" t="s">
        <v>5</v>
      </c>
      <c r="C7" s="6" t="s">
        <v>6</v>
      </c>
    </row>
    <row r="8" customFormat="false" ht="15" hidden="false" customHeight="false" outlineLevel="0" collapsed="false">
      <c r="A8" s="1"/>
      <c r="B8" s="5" t="s">
        <v>7</v>
      </c>
      <c r="C8" s="6" t="s">
        <v>8</v>
      </c>
    </row>
    <row r="9" customFormat="false" ht="15" hidden="false" customHeight="false" outlineLevel="0" collapsed="false">
      <c r="A9" s="1"/>
      <c r="B9" s="5" t="s">
        <v>9</v>
      </c>
      <c r="C9" s="6" t="s">
        <v>10</v>
      </c>
    </row>
    <row r="10" customFormat="false" ht="15" hidden="false" customHeight="false" outlineLevel="0" collapsed="false">
      <c r="A10" s="1"/>
      <c r="B10" s="5" t="s">
        <v>11</v>
      </c>
      <c r="C10" s="6" t="s">
        <v>12</v>
      </c>
    </row>
    <row r="11" customFormat="false" ht="15" hidden="false" customHeight="false" outlineLevel="0" collapsed="false">
      <c r="A11" s="1"/>
      <c r="B11" s="5" t="s">
        <v>13</v>
      </c>
      <c r="C11" s="6" t="s">
        <v>14</v>
      </c>
    </row>
    <row r="12" customFormat="false" ht="15" hidden="false" customHeight="false" outlineLevel="0" collapsed="false">
      <c r="A12" s="1"/>
      <c r="B12" s="5" t="s">
        <v>15</v>
      </c>
      <c r="C12" s="6" t="s">
        <v>16</v>
      </c>
    </row>
    <row r="13" customFormat="false" ht="15" hidden="false" customHeight="false" outlineLevel="0" collapsed="false">
      <c r="A13" s="1"/>
      <c r="B13" s="5" t="s">
        <v>17</v>
      </c>
      <c r="C13" s="6" t="s">
        <v>18</v>
      </c>
    </row>
    <row r="14" customFormat="false" ht="15" hidden="false" customHeight="false" outlineLevel="0" collapsed="false">
      <c r="A14" s="1"/>
      <c r="B14" s="5" t="s">
        <v>19</v>
      </c>
      <c r="C14" s="6" t="s">
        <v>20</v>
      </c>
    </row>
    <row r="15" customFormat="false" ht="15" hidden="false" customHeight="false" outlineLevel="0" collapsed="false">
      <c r="A15" s="1"/>
      <c r="B15" s="5" t="s">
        <v>21</v>
      </c>
      <c r="C15" s="6" t="s">
        <v>22</v>
      </c>
    </row>
    <row r="16" customFormat="false" ht="15" hidden="false" customHeight="false" outlineLevel="0" collapsed="false">
      <c r="A16" s="1"/>
      <c r="B16" s="5" t="s">
        <v>23</v>
      </c>
      <c r="C16" s="6" t="s">
        <v>24</v>
      </c>
    </row>
    <row r="17" customFormat="false" ht="15" hidden="false" customHeight="false" outlineLevel="0" collapsed="false">
      <c r="A17" s="1"/>
      <c r="B17" s="1"/>
      <c r="C17" s="1"/>
    </row>
    <row r="18" customFormat="false" ht="15" hidden="false" customHeight="false" outlineLevel="0" collapsed="false">
      <c r="A18" s="1"/>
      <c r="B18" s="4" t="s">
        <v>25</v>
      </c>
      <c r="C18" s="1"/>
    </row>
    <row r="19" customFormat="false" ht="15" hidden="false" customHeight="false" outlineLevel="0" collapsed="false">
      <c r="A19" s="1"/>
      <c r="B19" s="1"/>
      <c r="C19" s="6" t="s">
        <v>26</v>
      </c>
    </row>
    <row r="20" customFormat="false" ht="15" hidden="false" customHeight="false" outlineLevel="0" collapsed="false">
      <c r="A20" s="1"/>
      <c r="B20" s="1"/>
      <c r="C20" s="6" t="s">
        <v>27</v>
      </c>
    </row>
    <row r="21" customFormat="false" ht="15" hidden="false" customHeight="false" outlineLevel="0" collapsed="false">
      <c r="A21" s="1"/>
      <c r="B21" s="1"/>
      <c r="C21" s="6" t="s">
        <v>28</v>
      </c>
    </row>
    <row r="22" customFormat="false" ht="15" hidden="false" customHeight="false" outlineLevel="0" collapsed="false">
      <c r="A22" s="1"/>
      <c r="B22" s="7" t="s">
        <v>29</v>
      </c>
      <c r="C22" s="3" t="s">
        <v>30</v>
      </c>
    </row>
    <row r="23" customFormat="false" ht="15" hidden="false" customHeight="false" outlineLevel="0" collapsed="false">
      <c r="A23" s="1"/>
      <c r="B23" s="8" t="s">
        <v>31</v>
      </c>
      <c r="C23" s="3" t="s">
        <v>32</v>
      </c>
    </row>
    <row r="24" customFormat="false" ht="15" hidden="false" customHeight="false" outlineLevel="0" collapsed="false">
      <c r="A24" s="1"/>
      <c r="B24" s="9" t="s">
        <v>33</v>
      </c>
      <c r="C24" s="3" t="s">
        <v>34</v>
      </c>
    </row>
    <row r="25" customFormat="false" ht="15" hidden="false" customHeight="false" outlineLevel="0" collapsed="false">
      <c r="A25" s="1"/>
      <c r="B25" s="1"/>
      <c r="C25" s="10" t="s">
        <v>35</v>
      </c>
    </row>
    <row r="26" customFormat="false" ht="15" hidden="false" customHeight="false" outlineLevel="0" collapsed="false">
      <c r="A26" s="1"/>
      <c r="B26" s="1"/>
      <c r="C26" s="10" t="s">
        <v>36</v>
      </c>
    </row>
    <row r="27" customFormat="false" ht="15" hidden="false" customHeight="false" outlineLevel="0" collapsed="false">
      <c r="A27" s="1"/>
      <c r="B27" s="1"/>
      <c r="C27" s="1"/>
    </row>
    <row r="28" customFormat="false" ht="15" hidden="false" customHeight="false" outlineLevel="0" collapsed="false">
      <c r="A28" s="1"/>
      <c r="B28" s="4" t="s">
        <v>37</v>
      </c>
      <c r="C28" s="1"/>
    </row>
    <row r="29" customFormat="false" ht="15" hidden="false" customHeight="false" outlineLevel="0" collapsed="false">
      <c r="A29" s="1"/>
      <c r="B29" s="5" t="s">
        <v>38</v>
      </c>
      <c r="C29" s="11" t="s">
        <v>39</v>
      </c>
    </row>
    <row r="30" customFormat="false" ht="15" hidden="false" customHeight="false" outlineLevel="0" collapsed="false">
      <c r="A30" s="1"/>
      <c r="B30" s="5" t="s">
        <v>40</v>
      </c>
      <c r="C30" s="11" t="s">
        <v>41</v>
      </c>
    </row>
    <row r="31" customFormat="false" ht="15" hidden="false" customHeight="false" outlineLevel="0" collapsed="false">
      <c r="A31" s="1"/>
      <c r="B31" s="5" t="s">
        <v>42</v>
      </c>
      <c r="C31" s="11" t="s">
        <v>43</v>
      </c>
    </row>
    <row r="32" customFormat="false" ht="15" hidden="false" customHeight="false" outlineLevel="0" collapsed="false">
      <c r="A32" s="1"/>
      <c r="B32" s="1"/>
      <c r="C32" s="1"/>
    </row>
    <row r="33" customFormat="false" ht="15" hidden="false" customHeight="false" outlineLevel="0" collapsed="false">
      <c r="A33" s="1"/>
      <c r="B33" s="3" t="s">
        <v>44</v>
      </c>
      <c r="C33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3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42"/>
    <col collapsed="false" customWidth="true" hidden="false" outlineLevel="0" max="7" min="7" style="0" width="16"/>
    <col collapsed="false" customWidth="true" hidden="false" outlineLevel="0" max="8" min="8" style="0" width="48"/>
  </cols>
  <sheetData>
    <row r="1" customFormat="false" ht="19.5" hidden="false" customHeight="true" outlineLevel="0" collapsed="false">
      <c r="A1" s="12" t="s">
        <v>45</v>
      </c>
      <c r="B1" s="12" t="s">
        <v>46</v>
      </c>
      <c r="C1" s="13"/>
      <c r="D1" s="12" t="s">
        <v>47</v>
      </c>
      <c r="E1" s="1"/>
      <c r="F1" s="12" t="s">
        <v>48</v>
      </c>
      <c r="G1" s="12" t="s">
        <v>49</v>
      </c>
      <c r="H1" s="12" t="s">
        <v>50</v>
      </c>
    </row>
    <row r="2" customFormat="false" ht="19.5" hidden="false" customHeight="true" outlineLevel="0" collapsed="false">
      <c r="A2" s="14" t="s">
        <v>51</v>
      </c>
      <c r="B2" s="15" t="n">
        <v>1.2</v>
      </c>
      <c r="C2" s="1"/>
      <c r="D2" s="16" t="s">
        <v>52</v>
      </c>
      <c r="E2" s="1"/>
      <c r="F2" s="17" t="s">
        <v>53</v>
      </c>
      <c r="G2" s="18" t="e">
        <f aca="false">VLOOKUP(D2,A2:B4,2,FALSE)</f>
        <v>#N/A</v>
      </c>
      <c r="H2" s="19" t="s">
        <v>54</v>
      </c>
    </row>
    <row r="3" customFormat="false" ht="19.5" hidden="false" customHeight="true" outlineLevel="0" collapsed="false">
      <c r="A3" s="14" t="s">
        <v>55</v>
      </c>
      <c r="B3" s="15" t="n">
        <v>0.9</v>
      </c>
      <c r="C3" s="1"/>
      <c r="D3" s="1"/>
      <c r="E3" s="1"/>
      <c r="F3" s="19" t="s">
        <v>56</v>
      </c>
      <c r="G3" s="20" t="n">
        <f aca="false">VLOOKUP(TRIM(D2),A2:B4,2,FALSE)</f>
        <v>0.9</v>
      </c>
      <c r="H3" s="19" t="s">
        <v>57</v>
      </c>
    </row>
    <row r="4" customFormat="false" ht="19.5" hidden="false" customHeight="true" outlineLevel="0" collapsed="false">
      <c r="A4" s="14" t="s">
        <v>58</v>
      </c>
      <c r="B4" s="15" t="n">
        <v>1.5</v>
      </c>
      <c r="C4" s="1"/>
      <c r="D4" s="1"/>
      <c r="E4" s="1"/>
      <c r="F4" s="19" t="s">
        <v>59</v>
      </c>
      <c r="G4" s="21" t="str">
        <f aca="false">_xlfn.IFNA(VLOOKUP("Mango",A2:B4,2,FALSE),"Not found")</f>
        <v>Not found</v>
      </c>
      <c r="H4" s="19" t="s">
        <v>60</v>
      </c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15" hidden="false" customHeight="false" outlineLevel="0" collapsed="false">
      <c r="A6" s="1"/>
      <c r="B6" s="1"/>
      <c r="C6" s="1"/>
      <c r="D6" s="1"/>
      <c r="E6" s="1"/>
      <c r="F6" s="22" t="s">
        <v>61</v>
      </c>
      <c r="G6" s="1"/>
      <c r="H6" s="1"/>
    </row>
    <row r="7" customFormat="false" ht="15" hidden="false" customHeight="false" outlineLevel="0" collapsed="false">
      <c r="A7" s="1"/>
      <c r="B7" s="1"/>
      <c r="C7" s="1"/>
      <c r="D7" s="1"/>
      <c r="E7" s="1"/>
      <c r="F7" s="22" t="s">
        <v>62</v>
      </c>
      <c r="G7" s="1"/>
      <c r="H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4" min="4" style="0" width="3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7" min="7" style="0" width="48"/>
  </cols>
  <sheetData>
    <row r="1" customFormat="false" ht="19.5" hidden="false" customHeight="true" outlineLevel="0" collapsed="false">
      <c r="A1" s="12" t="s">
        <v>63</v>
      </c>
      <c r="B1" s="12" t="s">
        <v>46</v>
      </c>
      <c r="C1" s="12" t="s">
        <v>64</v>
      </c>
      <c r="D1" s="1"/>
      <c r="E1" s="12" t="s">
        <v>48</v>
      </c>
      <c r="F1" s="12" t="s">
        <v>49</v>
      </c>
      <c r="G1" s="12" t="s">
        <v>50</v>
      </c>
    </row>
    <row r="2" customFormat="false" ht="19.5" hidden="false" customHeight="true" outlineLevel="0" collapsed="false">
      <c r="A2" s="14" t="s">
        <v>65</v>
      </c>
      <c r="B2" s="15" t="n">
        <v>8</v>
      </c>
      <c r="C2" s="14" t="n">
        <v>3</v>
      </c>
      <c r="D2" s="1"/>
      <c r="E2" s="17" t="s">
        <v>66</v>
      </c>
      <c r="F2" s="23" t="e">
        <f aca="false">B2*#REF!</f>
        <v>#REF!</v>
      </c>
      <c r="G2" s="19" t="s">
        <v>67</v>
      </c>
    </row>
    <row r="3" customFormat="false" ht="19.5" hidden="false" customHeight="true" outlineLevel="0" collapsed="false">
      <c r="A3" s="14" t="s">
        <v>68</v>
      </c>
      <c r="B3" s="15" t="n">
        <v>15</v>
      </c>
      <c r="C3" s="14" t="n">
        <v>2</v>
      </c>
      <c r="D3" s="1"/>
      <c r="E3" s="19" t="s">
        <v>69</v>
      </c>
      <c r="F3" s="20" t="n">
        <f aca="false">B2*C2</f>
        <v>24</v>
      </c>
      <c r="G3" s="19" t="s">
        <v>70</v>
      </c>
    </row>
    <row r="4" customFormat="false" ht="19.5" hidden="false" customHeight="true" outlineLevel="0" collapsed="false">
      <c r="A4" s="1"/>
      <c r="B4" s="1"/>
      <c r="C4" s="1"/>
      <c r="D4" s="1"/>
      <c r="E4" s="17" t="s">
        <v>71</v>
      </c>
      <c r="F4" s="23" t="e">
        <f aca="false">INDEX(B2:B3,3)</f>
        <v>#REF!</v>
      </c>
      <c r="G4" s="19" t="s">
        <v>72</v>
      </c>
    </row>
    <row r="5" customFormat="false" ht="19.5" hidden="false" customHeight="true" outlineLevel="0" collapsed="false">
      <c r="A5" s="1"/>
      <c r="B5" s="1"/>
      <c r="C5" s="1"/>
      <c r="D5" s="1"/>
      <c r="E5" s="19" t="s">
        <v>73</v>
      </c>
      <c r="F5" s="20" t="n">
        <f aca="false">INDEX(B2:B3,2)</f>
        <v>15</v>
      </c>
      <c r="G5" s="19" t="s">
        <v>74</v>
      </c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22" t="s">
        <v>75</v>
      </c>
      <c r="F7" s="1"/>
      <c r="G7" s="1"/>
    </row>
    <row r="8" customFormat="false" ht="15" hidden="false" customHeight="false" outlineLevel="0" collapsed="false">
      <c r="A8" s="1"/>
      <c r="B8" s="1"/>
      <c r="C8" s="1"/>
      <c r="D8" s="1"/>
      <c r="E8" s="22" t="s">
        <v>76</v>
      </c>
      <c r="F8" s="1"/>
      <c r="G8" s="1"/>
    </row>
    <row r="9" customFormat="false" ht="15" hidden="false" customHeight="false" outlineLevel="0" collapsed="false">
      <c r="A9" s="1"/>
      <c r="B9" s="1"/>
      <c r="C9" s="1"/>
      <c r="D9" s="1"/>
      <c r="E9" s="22" t="s">
        <v>77</v>
      </c>
      <c r="F9" s="1"/>
      <c r="G9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4" min="4" style="0" width="3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7" min="7" style="0" width="48"/>
  </cols>
  <sheetData>
    <row r="1" customFormat="false" ht="19.5" hidden="false" customHeight="true" outlineLevel="0" collapsed="false">
      <c r="A1" s="12" t="s">
        <v>63</v>
      </c>
      <c r="B1" s="12" t="s">
        <v>46</v>
      </c>
      <c r="C1" s="12" t="s">
        <v>64</v>
      </c>
      <c r="D1" s="1"/>
      <c r="E1" s="12" t="s">
        <v>48</v>
      </c>
      <c r="F1" s="12" t="s">
        <v>49</v>
      </c>
      <c r="G1" s="12" t="s">
        <v>50</v>
      </c>
    </row>
    <row r="2" customFormat="false" ht="19.5" hidden="false" customHeight="true" outlineLevel="0" collapsed="false">
      <c r="A2" s="14" t="s">
        <v>65</v>
      </c>
      <c r="B2" s="15" t="n">
        <v>8</v>
      </c>
      <c r="C2" s="16" t="s">
        <v>78</v>
      </c>
      <c r="D2" s="1"/>
      <c r="E2" s="17" t="s">
        <v>79</v>
      </c>
      <c r="F2" s="23" t="e">
        <f aca="false">B2*C2</f>
        <v>#VALUE!</v>
      </c>
      <c r="G2" s="19" t="s">
        <v>70</v>
      </c>
    </row>
    <row r="3" customFormat="false" ht="19.5" hidden="false" customHeight="true" outlineLevel="0" collapsed="false">
      <c r="A3" s="14" t="s">
        <v>68</v>
      </c>
      <c r="B3" s="15" t="n">
        <v>15</v>
      </c>
      <c r="C3" s="16" t="n">
        <v>2</v>
      </c>
      <c r="D3" s="1"/>
      <c r="E3" s="19" t="s">
        <v>80</v>
      </c>
      <c r="F3" s="20" t="n">
        <f aca="false">B3*C3</f>
        <v>30</v>
      </c>
      <c r="G3" s="19" t="s">
        <v>81</v>
      </c>
    </row>
    <row r="4" customFormat="false" ht="19.5" hidden="false" customHeight="true" outlineLevel="0" collapsed="false">
      <c r="A4" s="1"/>
      <c r="B4" s="1"/>
      <c r="C4" s="1"/>
      <c r="D4" s="1"/>
      <c r="E4" s="19" t="s">
        <v>82</v>
      </c>
      <c r="F4" s="20" t="n">
        <f aca="false">B2*VALUE(SUBSTITUTE(C2," pcs",""))</f>
        <v>24</v>
      </c>
      <c r="G4" s="19" t="s">
        <v>83</v>
      </c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22" t="s">
        <v>84</v>
      </c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22" t="s">
        <v>85</v>
      </c>
      <c r="F7" s="1"/>
      <c r="G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4" min="4" style="0" width="3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7" min="7" style="0" width="48"/>
  </cols>
  <sheetData>
    <row r="1" customFormat="false" ht="19.5" hidden="false" customHeight="true" outlineLevel="0" collapsed="false">
      <c r="A1" s="12" t="s">
        <v>86</v>
      </c>
      <c r="B1" s="12" t="s">
        <v>87</v>
      </c>
      <c r="C1" s="12" t="s">
        <v>88</v>
      </c>
      <c r="D1" s="1"/>
      <c r="E1" s="12" t="s">
        <v>48</v>
      </c>
      <c r="F1" s="12" t="s">
        <v>49</v>
      </c>
      <c r="G1" s="12" t="s">
        <v>50</v>
      </c>
    </row>
    <row r="2" customFormat="false" ht="19.5" hidden="false" customHeight="true" outlineLevel="0" collapsed="false">
      <c r="A2" s="14" t="s">
        <v>89</v>
      </c>
      <c r="B2" s="24" t="n">
        <v>1200</v>
      </c>
      <c r="C2" s="16" t="n">
        <v>40</v>
      </c>
      <c r="D2" s="1"/>
      <c r="E2" s="19" t="s">
        <v>90</v>
      </c>
      <c r="F2" s="20" t="n">
        <f aca="false">B2/C2</f>
        <v>30</v>
      </c>
      <c r="G2" s="19" t="s">
        <v>91</v>
      </c>
    </row>
    <row r="3" customFormat="false" ht="19.5" hidden="false" customHeight="true" outlineLevel="0" collapsed="false">
      <c r="A3" s="14" t="s">
        <v>92</v>
      </c>
      <c r="B3" s="24" t="n">
        <v>900</v>
      </c>
      <c r="C3" s="25"/>
      <c r="D3" s="1"/>
      <c r="E3" s="17" t="s">
        <v>93</v>
      </c>
      <c r="F3" s="23" t="e">
        <f aca="false">B3/C3</f>
        <v>#DIV/0!</v>
      </c>
      <c r="G3" s="19" t="s">
        <v>94</v>
      </c>
    </row>
    <row r="4" customFormat="false" ht="19.5" hidden="false" customHeight="true" outlineLevel="0" collapsed="false">
      <c r="A4" s="1"/>
      <c r="B4" s="1"/>
      <c r="C4" s="1"/>
      <c r="D4" s="1"/>
      <c r="E4" s="19" t="s">
        <v>95</v>
      </c>
      <c r="F4" s="20" t="str">
        <f aca="false">IF(C3=0,"No calls yet",B3/C3)</f>
        <v>No calls yet</v>
      </c>
      <c r="G4" s="19" t="s">
        <v>96</v>
      </c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22" t="s">
        <v>97</v>
      </c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22" t="s">
        <v>98</v>
      </c>
      <c r="F7" s="1"/>
      <c r="G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4" min="4" style="0" width="3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7" min="7" style="0" width="48"/>
  </cols>
  <sheetData>
    <row r="1" customFormat="false" ht="19.5" hidden="false" customHeight="true" outlineLevel="0" collapsed="false">
      <c r="A1" s="12" t="s">
        <v>99</v>
      </c>
      <c r="B1" s="12" t="s">
        <v>87</v>
      </c>
      <c r="C1" s="12" t="s">
        <v>100</v>
      </c>
      <c r="D1" s="1"/>
      <c r="E1" s="12" t="s">
        <v>48</v>
      </c>
      <c r="F1" s="12" t="s">
        <v>49</v>
      </c>
      <c r="G1" s="12" t="s">
        <v>50</v>
      </c>
    </row>
    <row r="2" customFormat="false" ht="19.5" hidden="false" customHeight="true" outlineLevel="0" collapsed="false">
      <c r="A2" s="14" t="s">
        <v>101</v>
      </c>
      <c r="B2" s="24" t="n">
        <v>1200</v>
      </c>
      <c r="C2" s="14" t="s">
        <v>102</v>
      </c>
      <c r="D2" s="1"/>
      <c r="E2" s="17" t="s">
        <v>103</v>
      </c>
      <c r="F2" s="23" t="e">
        <f aca="false">SUMM(B2:B5)</f>
        <v>#NAME?</v>
      </c>
      <c r="G2" s="19" t="s">
        <v>104</v>
      </c>
    </row>
    <row r="3" customFormat="false" ht="19.5" hidden="false" customHeight="true" outlineLevel="0" collapsed="false">
      <c r="A3" s="14" t="s">
        <v>105</v>
      </c>
      <c r="B3" s="24" t="n">
        <v>900</v>
      </c>
      <c r="C3" s="14" t="s">
        <v>106</v>
      </c>
      <c r="D3" s="1"/>
      <c r="E3" s="19" t="s">
        <v>107</v>
      </c>
      <c r="F3" s="26" t="n">
        <f aca="false">SUM(B2:B5)</f>
        <v>4700</v>
      </c>
      <c r="G3" s="19" t="s">
        <v>108</v>
      </c>
    </row>
    <row r="4" customFormat="false" ht="19.5" hidden="false" customHeight="true" outlineLevel="0" collapsed="false">
      <c r="A4" s="14" t="s">
        <v>109</v>
      </c>
      <c r="B4" s="24" t="n">
        <v>1500</v>
      </c>
      <c r="C4" s="14" t="s">
        <v>102</v>
      </c>
      <c r="D4" s="1"/>
      <c r="E4" s="17" t="s">
        <v>110</v>
      </c>
      <c r="F4" s="23" t="e">
        <f aca="false">COUNTIF(C2:C5,Yes)</f>
        <v>#NAME?</v>
      </c>
      <c r="G4" s="19" t="s">
        <v>111</v>
      </c>
    </row>
    <row r="5" customFormat="false" ht="19.5" hidden="false" customHeight="true" outlineLevel="0" collapsed="false">
      <c r="A5" s="14" t="s">
        <v>112</v>
      </c>
      <c r="B5" s="24" t="n">
        <v>1100</v>
      </c>
      <c r="C5" s="14" t="s">
        <v>102</v>
      </c>
      <c r="D5" s="1"/>
      <c r="E5" s="19" t="s">
        <v>113</v>
      </c>
      <c r="F5" s="21" t="n">
        <f aca="false">COUNTIF(C2:C5,"Yes")</f>
        <v>3</v>
      </c>
      <c r="G5" s="19" t="s">
        <v>114</v>
      </c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22" t="s">
        <v>115</v>
      </c>
      <c r="F7" s="1"/>
      <c r="G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3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6" min="6" style="0" width="42"/>
    <col collapsed="false" customWidth="true" hidden="false" outlineLevel="0" max="7" min="7" style="0" width="16"/>
    <col collapsed="false" customWidth="true" hidden="false" outlineLevel="0" max="8" min="8" style="0" width="48"/>
  </cols>
  <sheetData>
    <row r="1" customFormat="false" ht="19.5" hidden="false" customHeight="true" outlineLevel="0" collapsed="false">
      <c r="A1" s="12" t="s">
        <v>116</v>
      </c>
      <c r="B1" s="12" t="s">
        <v>117</v>
      </c>
      <c r="C1" s="13"/>
      <c r="D1" s="12" t="s">
        <v>118</v>
      </c>
      <c r="E1" s="1"/>
      <c r="F1" s="12" t="s">
        <v>48</v>
      </c>
      <c r="G1" s="12" t="s">
        <v>49</v>
      </c>
      <c r="H1" s="12" t="s">
        <v>50</v>
      </c>
    </row>
    <row r="2" customFormat="false" ht="19.5" hidden="false" customHeight="true" outlineLevel="0" collapsed="false">
      <c r="A2" s="14" t="s">
        <v>89</v>
      </c>
      <c r="B2" s="14" t="s">
        <v>87</v>
      </c>
      <c r="C2" s="1"/>
      <c r="D2" s="27" t="s">
        <v>119</v>
      </c>
      <c r="E2" s="1"/>
      <c r="F2" s="17" t="s">
        <v>120</v>
      </c>
      <c r="G2" s="23" t="s">
        <v>119</v>
      </c>
      <c r="H2" s="19" t="s">
        <v>121</v>
      </c>
    </row>
    <row r="3" customFormat="false" ht="19.5" hidden="false" customHeight="true" outlineLevel="0" collapsed="false">
      <c r="A3" s="14" t="s">
        <v>92</v>
      </c>
      <c r="B3" s="14" t="s">
        <v>122</v>
      </c>
      <c r="C3" s="1"/>
      <c r="D3" s="14" t="s">
        <v>123</v>
      </c>
      <c r="E3" s="1"/>
      <c r="F3" s="17" t="s">
        <v>124</v>
      </c>
      <c r="G3" s="23" t="s">
        <v>125</v>
      </c>
      <c r="H3" s="19" t="s">
        <v>121</v>
      </c>
    </row>
    <row r="4" customFormat="false" ht="19.5" hidden="false" customHeight="true" outlineLevel="0" collapsed="false">
      <c r="A4" s="14" t="s">
        <v>126</v>
      </c>
      <c r="B4" s="14" t="s">
        <v>87</v>
      </c>
      <c r="C4" s="1"/>
      <c r="D4" s="1"/>
      <c r="E4" s="1"/>
      <c r="F4" s="19" t="s">
        <v>127</v>
      </c>
      <c r="G4" s="21" t="s">
        <v>128</v>
      </c>
      <c r="H4" s="19" t="s">
        <v>129</v>
      </c>
    </row>
    <row r="5" customFormat="false" ht="19.5" hidden="false" customHeight="true" outlineLevel="0" collapsed="false">
      <c r="A5" s="14" t="s">
        <v>130</v>
      </c>
      <c r="B5" s="14" t="s">
        <v>122</v>
      </c>
      <c r="C5" s="1"/>
      <c r="D5" s="1"/>
      <c r="E5" s="1"/>
      <c r="F5" s="1"/>
      <c r="G5" s="1"/>
      <c r="H5" s="1"/>
    </row>
    <row r="6" customFormat="false" ht="15" hidden="false" customHeight="false" outlineLevel="0" collapsed="false">
      <c r="A6" s="1"/>
      <c r="B6" s="1"/>
      <c r="C6" s="1"/>
      <c r="D6" s="1"/>
      <c r="E6" s="1"/>
      <c r="F6" s="22" t="s">
        <v>131</v>
      </c>
      <c r="G6" s="1"/>
      <c r="H6" s="1"/>
    </row>
    <row r="7" customFormat="false" ht="15" hidden="false" customHeight="false" outlineLevel="0" collapsed="false">
      <c r="A7" s="1"/>
      <c r="B7" s="1"/>
      <c r="C7" s="1"/>
      <c r="D7" s="1"/>
      <c r="E7" s="1"/>
      <c r="F7" s="22" t="s">
        <v>132</v>
      </c>
      <c r="G7" s="1"/>
      <c r="H7" s="1"/>
    </row>
    <row r="8" customFormat="false" ht="15" hidden="false" customHeight="false" outlineLevel="0" collapsed="false">
      <c r="A8" s="1"/>
      <c r="B8" s="1"/>
      <c r="C8" s="1"/>
      <c r="D8" s="1"/>
      <c r="E8" s="1"/>
      <c r="F8" s="22" t="s">
        <v>133</v>
      </c>
      <c r="G8" s="1"/>
      <c r="H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7" min="7" style="0" width="48"/>
  </cols>
  <sheetData>
    <row r="1" customFormat="false" ht="19.5" hidden="false" customHeight="true" outlineLevel="0" collapsed="false">
      <c r="A1" s="12" t="s">
        <v>134</v>
      </c>
      <c r="B1" s="12" t="s">
        <v>135</v>
      </c>
      <c r="C1" s="12" t="s">
        <v>136</v>
      </c>
      <c r="D1" s="1"/>
      <c r="E1" s="12" t="s">
        <v>48</v>
      </c>
      <c r="F1" s="12" t="s">
        <v>49</v>
      </c>
      <c r="G1" s="12" t="s">
        <v>50</v>
      </c>
    </row>
    <row r="2" customFormat="false" ht="19.5" hidden="false" customHeight="true" outlineLevel="0" collapsed="false">
      <c r="A2" s="14" t="n">
        <v>0</v>
      </c>
      <c r="B2" s="28" t="n">
        <v>1000</v>
      </c>
      <c r="C2" s="28" t="n">
        <v>-1000</v>
      </c>
      <c r="D2" s="1"/>
      <c r="E2" s="17" t="s">
        <v>137</v>
      </c>
      <c r="F2" s="29" t="e">
        <f aca="false">IRR(B2:B5)</f>
        <v>#NUM!</v>
      </c>
      <c r="G2" s="19" t="s">
        <v>138</v>
      </c>
    </row>
    <row r="3" customFormat="false" ht="19.5" hidden="false" customHeight="true" outlineLevel="0" collapsed="false">
      <c r="A3" s="14" t="n">
        <v>1</v>
      </c>
      <c r="B3" s="30" t="n">
        <v>300</v>
      </c>
      <c r="C3" s="30" t="n">
        <v>300</v>
      </c>
      <c r="D3" s="1"/>
      <c r="E3" s="19" t="s">
        <v>139</v>
      </c>
      <c r="F3" s="31" t="n">
        <f aca="false">IRR(C2:C5)</f>
        <v>0.0889633946933447</v>
      </c>
      <c r="G3" s="19" t="s">
        <v>140</v>
      </c>
    </row>
    <row r="4" customFormat="false" ht="19.5" hidden="false" customHeight="true" outlineLevel="0" collapsed="false">
      <c r="A4" s="14" t="n">
        <v>2</v>
      </c>
      <c r="B4" s="30" t="n">
        <v>400</v>
      </c>
      <c r="C4" s="30" t="n">
        <v>400</v>
      </c>
      <c r="D4" s="1"/>
      <c r="E4" s="17" t="s">
        <v>141</v>
      </c>
      <c r="F4" s="23" t="s">
        <v>142</v>
      </c>
      <c r="G4" s="19" t="s">
        <v>143</v>
      </c>
    </row>
    <row r="5" customFormat="false" ht="19.5" hidden="false" customHeight="true" outlineLevel="0" collapsed="false">
      <c r="A5" s="14" t="n">
        <v>3</v>
      </c>
      <c r="B5" s="30" t="n">
        <v>500</v>
      </c>
      <c r="C5" s="30" t="n">
        <v>500</v>
      </c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22" t="s">
        <v>144</v>
      </c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22" t="s">
        <v>145</v>
      </c>
      <c r="F7" s="1"/>
      <c r="G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3"/>
    <col collapsed="false" customWidth="true" hidden="false" outlineLevel="0" max="4" min="4" style="0" width="42"/>
    <col collapsed="false" customWidth="true" hidden="false" outlineLevel="0" max="5" min="5" style="0" width="16"/>
    <col collapsed="false" customWidth="true" hidden="false" outlineLevel="0" max="6" min="6" style="0" width="48"/>
  </cols>
  <sheetData>
    <row r="1" customFormat="false" ht="19.5" hidden="false" customHeight="true" outlineLevel="0" collapsed="false">
      <c r="A1" s="12" t="s">
        <v>146</v>
      </c>
      <c r="B1" s="12" t="s">
        <v>147</v>
      </c>
      <c r="C1" s="1"/>
      <c r="D1" s="12" t="s">
        <v>48</v>
      </c>
      <c r="E1" s="12" t="s">
        <v>49</v>
      </c>
      <c r="F1" s="12" t="s">
        <v>50</v>
      </c>
    </row>
    <row r="2" customFormat="false" ht="19.5" hidden="false" customHeight="true" outlineLevel="0" collapsed="false">
      <c r="A2" s="14" t="n">
        <v>1001</v>
      </c>
      <c r="B2" s="32" t="n">
        <v>80</v>
      </c>
      <c r="C2" s="1"/>
      <c r="D2" s="17" t="s">
        <v>148</v>
      </c>
      <c r="E2" s="23" t="s">
        <v>149</v>
      </c>
      <c r="F2" s="19" t="s">
        <v>150</v>
      </c>
    </row>
    <row r="3" customFormat="false" ht="19.5" hidden="false" customHeight="true" outlineLevel="0" collapsed="false">
      <c r="A3" s="14" t="n">
        <v>1002</v>
      </c>
      <c r="B3" s="32" t="n">
        <v>140</v>
      </c>
      <c r="C3" s="1"/>
      <c r="D3" s="19" t="s">
        <v>151</v>
      </c>
      <c r="E3" s="21" t="str">
        <f aca="false">IF(B2&gt;100,"Big","Small")</f>
        <v>Small</v>
      </c>
      <c r="F3" s="19" t="s">
        <v>152</v>
      </c>
    </row>
    <row r="4" customFormat="false" ht="19.5" hidden="false" customHeight="true" outlineLevel="0" collapsed="false">
      <c r="A4" s="1"/>
      <c r="B4" s="1"/>
      <c r="C4" s="1"/>
      <c r="D4" s="19" t="s">
        <v>153</v>
      </c>
      <c r="E4" s="21" t="str">
        <f aca="false">IF(B3&gt;100,"Big","Small")</f>
        <v>Big</v>
      </c>
      <c r="F4" s="19" t="s">
        <v>154</v>
      </c>
    </row>
    <row r="5" customFormat="false" ht="15" hidden="false" customHeight="false" outlineLevel="0" collapsed="false">
      <c r="A5" s="1"/>
      <c r="B5" s="1"/>
      <c r="C5" s="1"/>
      <c r="D5" s="1"/>
      <c r="E5" s="1"/>
      <c r="F5" s="1"/>
    </row>
    <row r="6" customFormat="false" ht="15" hidden="false" customHeight="false" outlineLevel="0" collapsed="false">
      <c r="A6" s="1"/>
      <c r="B6" s="1"/>
      <c r="C6" s="1"/>
      <c r="D6" s="22" t="s">
        <v>155</v>
      </c>
      <c r="E6" s="1"/>
      <c r="F6" s="1"/>
    </row>
    <row r="7" customFormat="false" ht="15" hidden="false" customHeight="false" outlineLevel="0" collapsed="false">
      <c r="A7" s="1"/>
      <c r="B7" s="1"/>
      <c r="C7" s="1"/>
      <c r="D7" s="22" t="s">
        <v>156</v>
      </c>
      <c r="E7" s="1"/>
      <c r="F7" s="1"/>
    </row>
    <row r="8" customFormat="false" ht="15" hidden="false" customHeight="false" outlineLevel="0" collapsed="false">
      <c r="A8" s="1"/>
      <c r="B8" s="1"/>
      <c r="C8" s="1"/>
      <c r="D8" s="22" t="s">
        <v>157</v>
      </c>
      <c r="E8" s="1"/>
      <c r="F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3"/>
    <col collapsed="false" customWidth="true" hidden="false" outlineLevel="0" max="4" min="4" style="0" width="42"/>
    <col collapsed="false" customWidth="true" hidden="false" outlineLevel="0" max="5" min="5" style="0" width="16"/>
    <col collapsed="false" customWidth="true" hidden="false" outlineLevel="0" max="6" min="6" style="0" width="48"/>
  </cols>
  <sheetData>
    <row r="1" customFormat="false" ht="19.5" hidden="false" customHeight="true" outlineLevel="0" collapsed="false">
      <c r="A1" s="12" t="s">
        <v>63</v>
      </c>
      <c r="B1" s="12" t="s">
        <v>158</v>
      </c>
      <c r="C1" s="1"/>
      <c r="D1" s="12" t="s">
        <v>48</v>
      </c>
      <c r="E1" s="12" t="s">
        <v>49</v>
      </c>
      <c r="F1" s="12" t="s">
        <v>50</v>
      </c>
    </row>
    <row r="2" customFormat="false" ht="19.5" hidden="false" customHeight="true" outlineLevel="0" collapsed="false">
      <c r="A2" s="14" t="s">
        <v>159</v>
      </c>
      <c r="B2" s="32" t="n">
        <v>1200</v>
      </c>
      <c r="C2" s="1"/>
      <c r="D2" s="17" t="s">
        <v>160</v>
      </c>
      <c r="E2" s="23" t="s">
        <v>125</v>
      </c>
      <c r="F2" s="19" t="s">
        <v>161</v>
      </c>
    </row>
    <row r="3" customFormat="false" ht="19.5" hidden="false" customHeight="true" outlineLevel="0" collapsed="false">
      <c r="A3" s="14" t="s">
        <v>162</v>
      </c>
      <c r="B3" s="32" t="n">
        <v>450</v>
      </c>
      <c r="C3" s="1"/>
      <c r="D3" s="19" t="s">
        <v>163</v>
      </c>
      <c r="E3" s="33" t="n">
        <f aca="false">SUM(B2:B4)</f>
        <v>1800</v>
      </c>
      <c r="F3" s="19" t="s">
        <v>164</v>
      </c>
    </row>
    <row r="4" customFormat="false" ht="19.5" hidden="false" customHeight="true" outlineLevel="0" collapsed="false">
      <c r="A4" s="14" t="s">
        <v>165</v>
      </c>
      <c r="B4" s="32" t="n">
        <v>150</v>
      </c>
      <c r="C4" s="1"/>
      <c r="D4" s="1"/>
      <c r="E4" s="1"/>
      <c r="F4" s="1"/>
    </row>
    <row r="5" customFormat="false" ht="19.5" hidden="false" customHeight="true" outlineLevel="0" collapsed="false">
      <c r="A5" s="14" t="s">
        <v>166</v>
      </c>
      <c r="B5" s="34" t="n">
        <f aca="false">SUM(B2:B4)</f>
        <v>1800</v>
      </c>
      <c r="C5" s="1"/>
      <c r="D5" s="22" t="s">
        <v>167</v>
      </c>
      <c r="E5" s="1"/>
      <c r="F5" s="1"/>
    </row>
    <row r="6" customFormat="false" ht="15" hidden="false" customHeight="false" outlineLevel="0" collapsed="false">
      <c r="A6" s="1"/>
      <c r="B6" s="1"/>
      <c r="C6" s="1"/>
      <c r="D6" s="22" t="s">
        <v>168</v>
      </c>
      <c r="E6" s="1"/>
      <c r="F6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5" min="3" style="0" width="12"/>
    <col collapsed="false" customWidth="true" hidden="false" outlineLevel="0" max="7" min="6" style="0" width="24"/>
    <col collapsed="false" customWidth="true" hidden="false" outlineLevel="0" max="8" min="8" style="0" width="58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22.05" hidden="false" customHeight="false" outlineLevel="0" collapsed="false">
      <c r="A2" s="1"/>
      <c r="B2" s="2" t="s">
        <v>169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3" t="s">
        <v>170</v>
      </c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/>
      <c r="B5" s="12" t="s">
        <v>171</v>
      </c>
      <c r="C5" s="12" t="s">
        <v>46</v>
      </c>
      <c r="D5" s="12" t="s">
        <v>172</v>
      </c>
      <c r="E5" s="12" t="s">
        <v>173</v>
      </c>
      <c r="F5" s="1"/>
      <c r="G5" s="1"/>
      <c r="H5" s="1"/>
    </row>
    <row r="6" customFormat="false" ht="15" hidden="false" customHeight="false" outlineLevel="0" collapsed="false">
      <c r="A6" s="1"/>
      <c r="B6" s="14" t="s">
        <v>65</v>
      </c>
      <c r="C6" s="35" t="n">
        <v>8</v>
      </c>
      <c r="D6" s="36" t="n">
        <v>40</v>
      </c>
      <c r="E6" s="36" t="n">
        <v>2</v>
      </c>
      <c r="F6" s="1"/>
      <c r="G6" s="1"/>
      <c r="H6" s="1"/>
    </row>
    <row r="7" customFormat="false" ht="15" hidden="false" customHeight="false" outlineLevel="0" collapsed="false">
      <c r="A7" s="1"/>
      <c r="B7" s="14" t="s">
        <v>68</v>
      </c>
      <c r="C7" s="35" t="n">
        <v>15</v>
      </c>
      <c r="D7" s="36" t="n">
        <v>25</v>
      </c>
      <c r="E7" s="36" t="n">
        <v>1</v>
      </c>
      <c r="F7" s="1"/>
      <c r="G7" s="1"/>
      <c r="H7" s="1"/>
    </row>
    <row r="8" customFormat="false" ht="15" hidden="false" customHeight="false" outlineLevel="0" collapsed="false">
      <c r="A8" s="1"/>
      <c r="B8" s="14" t="s">
        <v>174</v>
      </c>
      <c r="C8" s="35" t="n">
        <v>22</v>
      </c>
      <c r="D8" s="36" t="s">
        <v>175</v>
      </c>
      <c r="E8" s="36" t="n">
        <v>0</v>
      </c>
      <c r="F8" s="1"/>
      <c r="G8" s="1"/>
      <c r="H8" s="1"/>
    </row>
    <row r="9" customFormat="false" ht="15" hidden="false" customHeight="false" outlineLevel="0" collapsed="false">
      <c r="A9" s="1"/>
      <c r="B9" s="14" t="s">
        <v>176</v>
      </c>
      <c r="C9" s="35" t="n">
        <v>12</v>
      </c>
      <c r="D9" s="36" t="n">
        <v>0</v>
      </c>
      <c r="E9" s="36" t="n">
        <v>0</v>
      </c>
      <c r="F9" s="1"/>
      <c r="G9" s="1"/>
      <c r="H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</row>
    <row r="12" customFormat="false" ht="15" hidden="false" customHeight="false" outlineLevel="0" collapsed="false">
      <c r="A12" s="1"/>
      <c r="B12" s="12" t="s">
        <v>177</v>
      </c>
      <c r="C12" s="12"/>
      <c r="D12" s="12"/>
      <c r="E12" s="12"/>
      <c r="F12" s="12" t="s">
        <v>178</v>
      </c>
      <c r="G12" s="12" t="s">
        <v>179</v>
      </c>
      <c r="H12" s="12" t="s">
        <v>180</v>
      </c>
    </row>
    <row r="13" customFormat="false" ht="30" hidden="false" customHeight="true" outlineLevel="0" collapsed="false">
      <c r="A13" s="1"/>
      <c r="B13" s="37" t="s">
        <v>181</v>
      </c>
      <c r="C13" s="37"/>
      <c r="D13" s="37"/>
      <c r="E13" s="37"/>
      <c r="F13" s="38" t="e">
        <f aca="false">AVERAG(C6:C9)</f>
        <v>#NAME?</v>
      </c>
      <c r="G13" s="39" t="str">
        <f aca="false">IF(ISERROR(F13),"✕ Still an error",IF(F13=AVERAGE(C6:C9),"✓ Correct","No error, but check the result"))</f>
        <v>✕ Still an error</v>
      </c>
      <c r="H13" s="40" t="s">
        <v>182</v>
      </c>
    </row>
    <row r="14" customFormat="false" ht="30" hidden="false" customHeight="true" outlineLevel="0" collapsed="false">
      <c r="A14" s="1"/>
      <c r="B14" s="37" t="s">
        <v>183</v>
      </c>
      <c r="C14" s="37"/>
      <c r="D14" s="37"/>
      <c r="E14" s="37"/>
      <c r="F14" s="38" t="e">
        <f aca="false">C8*D8</f>
        <v>#VALUE!</v>
      </c>
      <c r="G14" s="39" t="str">
        <f aca="false">IF(ISERROR(F14),"✕ Still an error",IF(F14=C8*VALUE(SUBSTITUTE(D8," pcs","")),"✓ Correct","No error, but check the result"))</f>
        <v>✕ Still an error</v>
      </c>
      <c r="H14" s="40" t="s">
        <v>184</v>
      </c>
    </row>
    <row r="15" customFormat="false" ht="30" hidden="false" customHeight="true" outlineLevel="0" collapsed="false">
      <c r="A15" s="1"/>
      <c r="B15" s="37" t="s">
        <v>185</v>
      </c>
      <c r="C15" s="37"/>
      <c r="D15" s="37"/>
      <c r="E15" s="37"/>
      <c r="F15" s="41" t="e">
        <f aca="false">E9/D9</f>
        <v>#DIV/0!</v>
      </c>
      <c r="G15" s="39" t="str">
        <f aca="false">IF(ISERROR(F15),"✕ Still an error","✓ Correct")</f>
        <v>✕ Still an error</v>
      </c>
      <c r="H15" s="40" t="s">
        <v>186</v>
      </c>
    </row>
    <row r="16" customFormat="false" ht="30" hidden="false" customHeight="true" outlineLevel="0" collapsed="false">
      <c r="A16" s="1"/>
      <c r="B16" s="37" t="s">
        <v>187</v>
      </c>
      <c r="C16" s="37"/>
      <c r="D16" s="37"/>
      <c r="E16" s="37"/>
      <c r="F16" s="38" t="e">
        <f aca="false">VLOOKUP("Cap ",B6:C9,2,FALSE)</f>
        <v>#N/A</v>
      </c>
      <c r="G16" s="39" t="str">
        <f aca="false">IF(ISERROR(F16),"✕ Still an error",IF(F16=C7,"✓ Correct","No error, but check the result"))</f>
        <v>✕ Still an error</v>
      </c>
      <c r="H16" s="40" t="s">
        <v>188</v>
      </c>
    </row>
    <row r="17" customFormat="false" ht="30" hidden="false" customHeight="true" outlineLevel="0" collapsed="false">
      <c r="A17" s="1"/>
      <c r="B17" s="37" t="s">
        <v>189</v>
      </c>
      <c r="C17" s="37"/>
      <c r="D17" s="37"/>
      <c r="E17" s="37"/>
      <c r="F17" s="38" t="e">
        <f aca="false">INDEX(C6:C9,5)</f>
        <v>#REF!</v>
      </c>
      <c r="G17" s="39" t="str">
        <f aca="false">IF(ISERROR(F17),"✕ Still an error",IF(F17=C9,"✓ Correct","No error, but check the result"))</f>
        <v>✕ Still an error</v>
      </c>
      <c r="H17" s="40" t="s">
        <v>190</v>
      </c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</row>
    <row r="19" customFormat="false" ht="15" hidden="false" customHeight="false" outlineLevel="0" collapsed="false">
      <c r="A19" s="1"/>
      <c r="B19" s="22" t="s">
        <v>191</v>
      </c>
      <c r="C19" s="1"/>
      <c r="D19" s="1"/>
      <c r="E19" s="1"/>
      <c r="F19" s="1"/>
      <c r="G19" s="1"/>
      <c r="H19" s="1"/>
    </row>
  </sheetData>
  <mergeCells count="6">
    <mergeCell ref="B12:E12"/>
    <mergeCell ref="B13:E13"/>
    <mergeCell ref="B14:E14"/>
    <mergeCell ref="B15:E15"/>
    <mergeCell ref="B16:E16"/>
    <mergeCell ref="B17:E17"/>
  </mergeCells>
  <conditionalFormatting sqref="G13:G17">
    <cfRule type="expression" priority="2" aboveAverage="0" equalAverage="0" bottom="0" percent="0" rank="0" text="" dxfId="0">
      <formula>LEFT(G13,1)="✓"</formula>
    </cfRule>
    <cfRule type="expression" priority="3" aboveAverage="0" equalAverage="0" bottom="0" percent="0" rank="0" text="" dxfId="1">
      <formula>OR(LEFT(G13,3)="Try",LEFT(G13,1)="✕")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4" min="3" style="0" width="44"/>
  </cols>
  <sheetData>
    <row r="1" customFormat="false" ht="15" hidden="false" customHeight="false" outlineLevel="0" collapsed="false">
      <c r="A1" s="1"/>
      <c r="B1" s="1"/>
      <c r="C1" s="1"/>
      <c r="D1" s="1"/>
    </row>
    <row r="2" customFormat="false" ht="22.05" hidden="false" customHeight="false" outlineLevel="0" collapsed="false">
      <c r="A2" s="1"/>
      <c r="B2" s="2" t="s">
        <v>192</v>
      </c>
      <c r="C2" s="1"/>
      <c r="D2" s="1"/>
    </row>
    <row r="3" customFormat="false" ht="15" hidden="false" customHeight="false" outlineLevel="0" collapsed="false">
      <c r="A3" s="1"/>
      <c r="B3" s="3" t="s">
        <v>193</v>
      </c>
      <c r="C3" s="1"/>
      <c r="D3" s="1"/>
    </row>
    <row r="4" customFormat="false" ht="15" hidden="false" customHeight="false" outlineLevel="0" collapsed="false">
      <c r="A4" s="1"/>
      <c r="B4" s="1"/>
      <c r="C4" s="1"/>
      <c r="D4" s="1"/>
    </row>
    <row r="5" customFormat="false" ht="15" hidden="false" customHeight="false" outlineLevel="0" collapsed="false">
      <c r="A5" s="1"/>
      <c r="B5" s="12" t="s">
        <v>194</v>
      </c>
      <c r="C5" s="12" t="s">
        <v>195</v>
      </c>
      <c r="D5" s="12" t="s">
        <v>196</v>
      </c>
    </row>
    <row r="6" customFormat="false" ht="31.5" hidden="false" customHeight="true" outlineLevel="0" collapsed="false">
      <c r="A6" s="1"/>
      <c r="B6" s="42" t="s">
        <v>197</v>
      </c>
      <c r="C6" s="37" t="s">
        <v>198</v>
      </c>
      <c r="D6" s="37" t="s">
        <v>199</v>
      </c>
    </row>
    <row r="7" customFormat="false" ht="31.5" hidden="false" customHeight="true" outlineLevel="0" collapsed="false">
      <c r="A7" s="1"/>
      <c r="B7" s="42" t="s">
        <v>200</v>
      </c>
      <c r="C7" s="37" t="s">
        <v>201</v>
      </c>
      <c r="D7" s="37" t="s">
        <v>202</v>
      </c>
    </row>
    <row r="8" customFormat="false" ht="31.5" hidden="false" customHeight="true" outlineLevel="0" collapsed="false">
      <c r="A8" s="1"/>
      <c r="B8" s="42" t="s">
        <v>203</v>
      </c>
      <c r="C8" s="37" t="s">
        <v>204</v>
      </c>
      <c r="D8" s="37" t="s">
        <v>205</v>
      </c>
    </row>
    <row r="9" customFormat="false" ht="31.5" hidden="false" customHeight="true" outlineLevel="0" collapsed="false">
      <c r="A9" s="1"/>
      <c r="B9" s="42" t="s">
        <v>206</v>
      </c>
      <c r="C9" s="37" t="s">
        <v>207</v>
      </c>
      <c r="D9" s="37" t="s">
        <v>208</v>
      </c>
    </row>
    <row r="10" customFormat="false" ht="31.5" hidden="false" customHeight="true" outlineLevel="0" collapsed="false">
      <c r="A10" s="1"/>
      <c r="B10" s="42" t="s">
        <v>209</v>
      </c>
      <c r="C10" s="37" t="s">
        <v>210</v>
      </c>
      <c r="D10" s="37" t="s">
        <v>211</v>
      </c>
    </row>
    <row r="11" customFormat="false" ht="31.5" hidden="false" customHeight="true" outlineLevel="0" collapsed="false">
      <c r="A11" s="1"/>
      <c r="B11" s="42" t="s">
        <v>212</v>
      </c>
      <c r="C11" s="37" t="s">
        <v>213</v>
      </c>
      <c r="D11" s="37" t="s">
        <v>214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2026-09-30T06:48:32Z</dcterms:created>
  <dc:creator>openpyxl</dc:creator>
  <dc:description/>
  <dc:language>en-US</dc:language>
  <cp:lastModifiedBy/>
  <dcterms:modified xsi:type="dcterms:W3CDTF">2026-09-30T06:48:32Z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